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35人口統計\02人口統計 月報住民基本異動 県報告\令和０７年度\"/>
    </mc:Choice>
  </mc:AlternateContent>
  <xr:revisionPtr revIDLastSave="0" documentId="13_ncr:1_{F7C28982-2624-4F99-8430-B37B1705C461}" xr6:coauthVersionLast="47" xr6:coauthVersionMax="47" xr10:uidLastSave="{00000000-0000-0000-0000-000000000000}"/>
  <bookViews>
    <workbookView xWindow="-120" yWindow="-120" windowWidth="20730" windowHeight="11040" firstSheet="3" activeTab="9" xr2:uid="{0BD6499F-7D39-4E6F-AEAA-A8578EB7ECD1}"/>
  </bookViews>
  <sheets>
    <sheet name="４月" sheetId="86" r:id="rId1"/>
    <sheet name="５月" sheetId="87" r:id="rId2"/>
    <sheet name="６月 " sheetId="88" r:id="rId3"/>
    <sheet name="７月" sheetId="89" r:id="rId4"/>
    <sheet name="8月 " sheetId="90" r:id="rId5"/>
    <sheet name="9月" sheetId="91" r:id="rId6"/>
    <sheet name="10月" sheetId="93" r:id="rId7"/>
    <sheet name="11月" sheetId="94" r:id="rId8"/>
    <sheet name="12月" sheetId="95" r:id="rId9"/>
    <sheet name="1月" sheetId="96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94" l="1"/>
  <c r="M39" i="94"/>
  <c r="M38" i="94"/>
  <c r="M37" i="94"/>
  <c r="M41" i="94" s="1"/>
  <c r="M35" i="94"/>
  <c r="M34" i="94"/>
  <c r="M33" i="94"/>
  <c r="M29" i="94"/>
  <c r="M28" i="94"/>
  <c r="M26" i="94"/>
  <c r="M23" i="94"/>
  <c r="M22" i="94"/>
  <c r="M20" i="94"/>
  <c r="M18" i="94"/>
  <c r="M15" i="94"/>
  <c r="M14" i="94"/>
  <c r="M13" i="94"/>
  <c r="M12" i="94"/>
  <c r="M11" i="94"/>
  <c r="M8" i="94"/>
  <c r="M7" i="94"/>
  <c r="M6" i="94"/>
  <c r="M5" i="94"/>
  <c r="M4" i="94"/>
  <c r="M10" i="94" l="1"/>
  <c r="M16" i="94" s="1"/>
  <c r="I45" i="94"/>
  <c r="H44" i="94"/>
  <c r="I44" i="94"/>
  <c r="D44" i="94"/>
  <c r="M24" i="94"/>
  <c r="M31" i="94"/>
  <c r="D43" i="94"/>
  <c r="D45" i="94"/>
  <c r="M27" i="94"/>
  <c r="M32" i="94"/>
  <c r="M19" i="94"/>
  <c r="D46" i="94" l="1"/>
  <c r="M36" i="94"/>
  <c r="I46" i="94"/>
  <c r="M3" i="94"/>
  <c r="M9" i="94" s="1"/>
  <c r="J44" i="94"/>
  <c r="M17" i="94"/>
  <c r="M21" i="94" s="1"/>
  <c r="H45" i="94"/>
  <c r="J45" i="94" s="1"/>
  <c r="M25" i="94"/>
  <c r="M30" i="94" s="1"/>
  <c r="H46" i="94" l="1"/>
  <c r="J47" i="94" s="1"/>
  <c r="J46" i="94"/>
  <c r="D45" i="91" l="1"/>
  <c r="I44" i="91"/>
  <c r="H45" i="91"/>
  <c r="I45" i="91"/>
  <c r="D44" i="91"/>
  <c r="H44" i="91"/>
  <c r="J44" i="91" l="1"/>
  <c r="J45" i="91"/>
  <c r="J46" i="91" s="1"/>
  <c r="I46" i="91"/>
  <c r="H46" i="91"/>
  <c r="J47" i="91" s="1"/>
  <c r="D43" i="91"/>
  <c r="D46" i="91" s="1"/>
  <c r="L38" i="89" l="1"/>
  <c r="I38" i="89"/>
  <c r="M38" i="89" s="1"/>
  <c r="I35" i="89"/>
  <c r="F35" i="89"/>
  <c r="L34" i="89"/>
  <c r="I34" i="89"/>
  <c r="I32" i="89"/>
  <c r="L31" i="89"/>
  <c r="I31" i="89"/>
  <c r="M31" i="89" s="1"/>
  <c r="L29" i="89"/>
  <c r="F29" i="89"/>
  <c r="L28" i="89"/>
  <c r="M28" i="89" s="1"/>
  <c r="I28" i="89"/>
  <c r="L26" i="89"/>
  <c r="I26" i="89"/>
  <c r="M26" i="89" s="1"/>
  <c r="I25" i="89"/>
  <c r="F25" i="89"/>
  <c r="F23" i="89"/>
  <c r="K24" i="89"/>
  <c r="E24" i="89"/>
  <c r="L20" i="89"/>
  <c r="I20" i="89"/>
  <c r="M20" i="89" s="1"/>
  <c r="L19" i="89"/>
  <c r="F19" i="89"/>
  <c r="K21" i="89"/>
  <c r="I17" i="89"/>
  <c r="I15" i="89"/>
  <c r="L14" i="89"/>
  <c r="I14" i="89"/>
  <c r="L13" i="89"/>
  <c r="I13" i="89"/>
  <c r="L12" i="89"/>
  <c r="I12" i="89"/>
  <c r="M12" i="89" s="1"/>
  <c r="L11" i="89"/>
  <c r="F11" i="89"/>
  <c r="L10" i="89"/>
  <c r="F10" i="89"/>
  <c r="I8" i="89"/>
  <c r="I7" i="89"/>
  <c r="L5" i="89"/>
  <c r="F5" i="89"/>
  <c r="I4" i="89"/>
  <c r="I3" i="89"/>
  <c r="E41" i="89" l="1"/>
  <c r="F13" i="89"/>
  <c r="F7" i="89"/>
  <c r="L8" i="89"/>
  <c r="M8" i="89" s="1"/>
  <c r="I11" i="89"/>
  <c r="M11" i="89" s="1"/>
  <c r="H21" i="89"/>
  <c r="L23" i="89"/>
  <c r="I29" i="89"/>
  <c r="M29" i="89" s="1"/>
  <c r="L39" i="89"/>
  <c r="G41" i="89"/>
  <c r="H41" i="89"/>
  <c r="L4" i="89"/>
  <c r="M4" i="89" s="1"/>
  <c r="E9" i="89"/>
  <c r="J9" i="89"/>
  <c r="I5" i="89"/>
  <c r="M5" i="89" s="1"/>
  <c r="F15" i="89"/>
  <c r="L17" i="89"/>
  <c r="I19" i="89"/>
  <c r="M19" i="89" s="1"/>
  <c r="D24" i="89"/>
  <c r="E30" i="89"/>
  <c r="F28" i="89"/>
  <c r="F34" i="89"/>
  <c r="F40" i="89"/>
  <c r="F8" i="89"/>
  <c r="C24" i="89"/>
  <c r="H30" i="89"/>
  <c r="J36" i="89"/>
  <c r="F37" i="89"/>
  <c r="F6" i="89"/>
  <c r="L7" i="89"/>
  <c r="M7" i="89" s="1"/>
  <c r="L22" i="89"/>
  <c r="L24" i="89" s="1"/>
  <c r="K36" i="89"/>
  <c r="L40" i="89"/>
  <c r="M40" i="89"/>
  <c r="M34" i="89"/>
  <c r="I6" i="89"/>
  <c r="F22" i="89"/>
  <c r="F24" i="89" s="1"/>
  <c r="I18" i="89"/>
  <c r="F33" i="89"/>
  <c r="F20" i="89"/>
  <c r="F26" i="89"/>
  <c r="H9" i="89"/>
  <c r="F32" i="89"/>
  <c r="E21" i="89"/>
  <c r="D45" i="89" s="1"/>
  <c r="I10" i="89"/>
  <c r="F12" i="89"/>
  <c r="F27" i="89"/>
  <c r="C36" i="89"/>
  <c r="L35" i="89"/>
  <c r="M35" i="89" s="1"/>
  <c r="L15" i="89"/>
  <c r="M15" i="89" s="1"/>
  <c r="H24" i="89"/>
  <c r="L27" i="89"/>
  <c r="K9" i="89"/>
  <c r="L9" i="89" s="1"/>
  <c r="H36" i="89"/>
  <c r="F39" i="89"/>
  <c r="F4" i="89"/>
  <c r="L33" i="89"/>
  <c r="I37" i="89"/>
  <c r="I41" i="89" s="1"/>
  <c r="E16" i="89"/>
  <c r="C9" i="89"/>
  <c r="F18" i="89"/>
  <c r="I23" i="89"/>
  <c r="L32" i="89"/>
  <c r="F38" i="89"/>
  <c r="I40" i="89"/>
  <c r="I39" i="89"/>
  <c r="M39" i="89" s="1"/>
  <c r="I16" i="89"/>
  <c r="M10" i="89"/>
  <c r="M14" i="89"/>
  <c r="D16" i="89"/>
  <c r="F14" i="89"/>
  <c r="G24" i="89"/>
  <c r="D36" i="89"/>
  <c r="C41" i="89"/>
  <c r="F41" i="89" s="1"/>
  <c r="F3" i="89"/>
  <c r="M17" i="89"/>
  <c r="I22" i="89"/>
  <c r="F31" i="89"/>
  <c r="J30" i="89"/>
  <c r="J41" i="89"/>
  <c r="L3" i="89"/>
  <c r="M3" i="89" s="1"/>
  <c r="L25" i="89"/>
  <c r="K41" i="89"/>
  <c r="F17" i="89"/>
  <c r="C21" i="89"/>
  <c r="G30" i="89"/>
  <c r="C30" i="89"/>
  <c r="L37" i="89"/>
  <c r="L41" i="89" s="1"/>
  <c r="D9" i="89"/>
  <c r="D44" i="89" s="1"/>
  <c r="G16" i="89"/>
  <c r="E36" i="89"/>
  <c r="D41" i="89"/>
  <c r="I9" i="89"/>
  <c r="H16" i="89"/>
  <c r="C16" i="89"/>
  <c r="M25" i="89"/>
  <c r="G36" i="89"/>
  <c r="J16" i="89"/>
  <c r="K16" i="89"/>
  <c r="I45" i="89" s="1"/>
  <c r="M13" i="89"/>
  <c r="G21" i="89"/>
  <c r="K30" i="89"/>
  <c r="G9" i="89"/>
  <c r="D21" i="89"/>
  <c r="J21" i="89"/>
  <c r="J24" i="89"/>
  <c r="D30" i="89"/>
  <c r="I33" i="89"/>
  <c r="I36" i="89"/>
  <c r="L6" i="89"/>
  <c r="M6" i="89" s="1"/>
  <c r="L18" i="89"/>
  <c r="L21" i="89" s="1"/>
  <c r="I27" i="89"/>
  <c r="M23" i="89" l="1"/>
  <c r="F9" i="89"/>
  <c r="I21" i="89"/>
  <c r="I30" i="89"/>
  <c r="D43" i="89"/>
  <c r="M33" i="89"/>
  <c r="F30" i="89"/>
  <c r="L36" i="89"/>
  <c r="H45" i="89"/>
  <c r="J45" i="89" s="1"/>
  <c r="L30" i="89"/>
  <c r="L16" i="89"/>
  <c r="F16" i="89"/>
  <c r="M32" i="89"/>
  <c r="F36" i="89"/>
  <c r="F21" i="89"/>
  <c r="I44" i="89"/>
  <c r="I46" i="89" s="1"/>
  <c r="M27" i="89"/>
  <c r="M30" i="89" s="1"/>
  <c r="D46" i="89"/>
  <c r="M18" i="89"/>
  <c r="M21" i="89" s="1"/>
  <c r="M22" i="89"/>
  <c r="M24" i="89" s="1"/>
  <c r="I24" i="89"/>
  <c r="H44" i="89"/>
  <c r="M9" i="89"/>
  <c r="M16" i="89"/>
  <c r="M37" i="89"/>
  <c r="M41" i="89" s="1"/>
  <c r="M36" i="89" l="1"/>
  <c r="J44" i="89"/>
  <c r="J46" i="89" s="1"/>
  <c r="H46" i="89"/>
  <c r="J47" i="89" s="1"/>
</calcChain>
</file>

<file path=xl/sharedStrings.xml><?xml version="1.0" encoding="utf-8"?>
<sst xmlns="http://schemas.openxmlformats.org/spreadsheetml/2006/main" count="830" uniqueCount="50">
  <si>
    <t>五丁目</t>
  </si>
  <si>
    <t>日本人住民</t>
    <phoneticPr fontId="22"/>
  </si>
  <si>
    <t>小　計</t>
  </si>
  <si>
    <t>町  名</t>
    <phoneticPr fontId="22"/>
  </si>
  <si>
    <t>日本人</t>
    <rPh sb="0" eb="2">
      <t>ニホン</t>
    </rPh>
    <rPh sb="2" eb="3">
      <t>ジン</t>
    </rPh>
    <phoneticPr fontId="22"/>
  </si>
  <si>
    <t>一丁目</t>
  </si>
  <si>
    <t>合  計</t>
  </si>
  <si>
    <t>下</t>
  </si>
  <si>
    <t>世帯数</t>
    <rPh sb="0" eb="3">
      <t>セタイスウ</t>
    </rPh>
    <phoneticPr fontId="22"/>
  </si>
  <si>
    <t>外国人</t>
    <rPh sb="0" eb="2">
      <t>ガイコク</t>
    </rPh>
    <rPh sb="2" eb="3">
      <t>ジン</t>
    </rPh>
    <phoneticPr fontId="22"/>
  </si>
  <si>
    <t>外国人住民</t>
    <phoneticPr fontId="22"/>
  </si>
  <si>
    <t>複数国籍</t>
    <rPh sb="0" eb="2">
      <t>フクスウ</t>
    </rPh>
    <rPh sb="2" eb="4">
      <t>コクセキ</t>
    </rPh>
    <phoneticPr fontId="22"/>
  </si>
  <si>
    <t>合計</t>
    <rPh sb="0" eb="2">
      <t>ゴウケイ</t>
    </rPh>
    <phoneticPr fontId="22"/>
  </si>
  <si>
    <t>計</t>
    <rPh sb="0" eb="1">
      <t>ケイ</t>
    </rPh>
    <phoneticPr fontId="22"/>
  </si>
  <si>
    <t>男</t>
  </si>
  <si>
    <t>日本人住民人口</t>
    <phoneticPr fontId="22"/>
  </si>
  <si>
    <t>一丁目</t>
    <phoneticPr fontId="22"/>
  </si>
  <si>
    <t>女</t>
  </si>
  <si>
    <t>幸</t>
  </si>
  <si>
    <t>本</t>
  </si>
  <si>
    <t>二丁目</t>
  </si>
  <si>
    <t>三丁目</t>
  </si>
  <si>
    <t>町</t>
  </si>
  <si>
    <t>四丁目</t>
  </si>
  <si>
    <t>六丁目</t>
  </si>
  <si>
    <t>柏</t>
  </si>
  <si>
    <t>館</t>
  </si>
  <si>
    <t>上</t>
  </si>
  <si>
    <t>前月比</t>
  </si>
  <si>
    <t>宗</t>
  </si>
  <si>
    <t>岡</t>
  </si>
  <si>
    <t>中</t>
  </si>
  <si>
    <t>日本人住民世帯数</t>
    <rPh sb="0" eb="3">
      <t>ニホンジン</t>
    </rPh>
    <rPh sb="3" eb="5">
      <t>ジュウミン</t>
    </rPh>
    <rPh sb="5" eb="8">
      <t>セタイスウ</t>
    </rPh>
    <phoneticPr fontId="22"/>
  </si>
  <si>
    <t>男</t>
    <rPh sb="0" eb="1">
      <t>オトコ</t>
    </rPh>
    <phoneticPr fontId="22"/>
  </si>
  <si>
    <t>女</t>
    <rPh sb="0" eb="1">
      <t>オンナ</t>
    </rPh>
    <phoneticPr fontId="22"/>
  </si>
  <si>
    <t>外国人住民世帯数</t>
    <rPh sb="0" eb="3">
      <t>ガイコクジン</t>
    </rPh>
    <rPh sb="3" eb="5">
      <t>ジュウミン</t>
    </rPh>
    <rPh sb="5" eb="8">
      <t>セタイスウ</t>
    </rPh>
    <phoneticPr fontId="22"/>
  </si>
  <si>
    <t>複数国籍世帯数</t>
    <rPh sb="0" eb="2">
      <t>フクスウ</t>
    </rPh>
    <rPh sb="2" eb="4">
      <t>コクセキ</t>
    </rPh>
    <rPh sb="4" eb="7">
      <t>セタイスウ</t>
    </rPh>
    <phoneticPr fontId="22"/>
  </si>
  <si>
    <t>外国人住民人口</t>
    <phoneticPr fontId="22"/>
  </si>
  <si>
    <t>総合計</t>
    <rPh sb="0" eb="3">
      <t>ソウゴウケイ</t>
    </rPh>
    <phoneticPr fontId="22"/>
  </si>
  <si>
    <t>総合計</t>
  </si>
  <si>
    <t>令和7年4月30日現在</t>
    <rPh sb="0" eb="1">
      <t>レイ</t>
    </rPh>
    <rPh sb="1" eb="2">
      <t>ワ</t>
    </rPh>
    <rPh sb="8" eb="9">
      <t>ニチ</t>
    </rPh>
    <phoneticPr fontId="0"/>
  </si>
  <si>
    <t>令和7年5月31日現在</t>
    <rPh sb="0" eb="1">
      <t>レイ</t>
    </rPh>
    <rPh sb="1" eb="2">
      <t>ワ</t>
    </rPh>
    <rPh sb="8" eb="9">
      <t>ニチ</t>
    </rPh>
    <phoneticPr fontId="22"/>
  </si>
  <si>
    <t>令和7年6月30日現在</t>
    <rPh sb="0" eb="1">
      <t>レイ</t>
    </rPh>
    <rPh sb="1" eb="2">
      <t>ワ</t>
    </rPh>
    <rPh sb="8" eb="9">
      <t>ニチ</t>
    </rPh>
    <phoneticPr fontId="22"/>
  </si>
  <si>
    <t>令和7年7月31日現在</t>
    <rPh sb="0" eb="1">
      <t>レイ</t>
    </rPh>
    <rPh sb="1" eb="2">
      <t>ワ</t>
    </rPh>
    <rPh sb="8" eb="9">
      <t>ニチ</t>
    </rPh>
    <phoneticPr fontId="22"/>
  </si>
  <si>
    <t>令和7年8月31日現在</t>
    <rPh sb="0" eb="1">
      <t>レイ</t>
    </rPh>
    <rPh sb="1" eb="2">
      <t>ワ</t>
    </rPh>
    <rPh sb="8" eb="9">
      <t>ニチ</t>
    </rPh>
    <phoneticPr fontId="22"/>
  </si>
  <si>
    <t>令和7年9月30日現在</t>
    <rPh sb="0" eb="1">
      <t>レイ</t>
    </rPh>
    <rPh sb="1" eb="2">
      <t>ワ</t>
    </rPh>
    <rPh sb="8" eb="9">
      <t>ニチ</t>
    </rPh>
    <phoneticPr fontId="22"/>
  </si>
  <si>
    <t>令和7年10月31日現在</t>
    <rPh sb="0" eb="1">
      <t>レイ</t>
    </rPh>
    <rPh sb="1" eb="2">
      <t>ワ</t>
    </rPh>
    <rPh sb="9" eb="10">
      <t>ニチ</t>
    </rPh>
    <phoneticPr fontId="22"/>
  </si>
  <si>
    <t>令和7年11月30日現在</t>
    <rPh sb="0" eb="1">
      <t>レイ</t>
    </rPh>
    <rPh sb="1" eb="2">
      <t>ワ</t>
    </rPh>
    <rPh sb="9" eb="10">
      <t>ニチ</t>
    </rPh>
    <phoneticPr fontId="22"/>
  </si>
  <si>
    <t>令和7年12月31日現在</t>
    <rPh sb="0" eb="1">
      <t>レイ</t>
    </rPh>
    <rPh sb="1" eb="2">
      <t>ワ</t>
    </rPh>
    <rPh sb="9" eb="10">
      <t>ニチ</t>
    </rPh>
    <phoneticPr fontId="22"/>
  </si>
  <si>
    <t>令和8年1月31日現在</t>
    <rPh sb="0" eb="1">
      <t>レイ</t>
    </rPh>
    <rPh sb="1" eb="2">
      <t>ワ</t>
    </rPh>
    <rPh sb="8" eb="9">
      <t>ニチ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</si>
</sst>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4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0"/>
      <color indexed="64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3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</cellStyleXfs>
  <cellXfs count="58">
    <xf numFmtId="0" fontId="0" fillId="0" borderId="0" xfId="0"/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176" fontId="21" fillId="0" borderId="15" xfId="0" applyNumberFormat="1" applyFont="1" applyBorder="1" applyAlignment="1">
      <alignment vertical="center"/>
    </xf>
    <xf numFmtId="176" fontId="21" fillId="0" borderId="17" xfId="0" applyNumberFormat="1" applyFont="1" applyBorder="1" applyAlignment="1">
      <alignment vertical="center"/>
    </xf>
    <xf numFmtId="176" fontId="21" fillId="0" borderId="18" xfId="0" applyNumberFormat="1" applyFont="1" applyBorder="1" applyAlignment="1">
      <alignment vertical="center"/>
    </xf>
    <xf numFmtId="176" fontId="21" fillId="24" borderId="18" xfId="0" applyNumberFormat="1" applyFont="1" applyFill="1" applyBorder="1" applyAlignment="1">
      <alignment vertical="center"/>
    </xf>
    <xf numFmtId="0" fontId="19" fillId="0" borderId="1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76" fontId="21" fillId="0" borderId="19" xfId="0" applyNumberFormat="1" applyFont="1" applyBorder="1" applyAlignment="1">
      <alignment vertical="center"/>
    </xf>
    <xf numFmtId="176" fontId="21" fillId="0" borderId="20" xfId="0" applyNumberFormat="1" applyFont="1" applyBorder="1" applyAlignment="1">
      <alignment vertical="center"/>
    </xf>
    <xf numFmtId="176" fontId="21" fillId="0" borderId="21" xfId="0" applyNumberFormat="1" applyFont="1" applyBorder="1" applyAlignment="1">
      <alignment vertical="center"/>
    </xf>
    <xf numFmtId="176" fontId="21" fillId="24" borderId="21" xfId="0" applyNumberFormat="1" applyFont="1" applyFill="1" applyBorder="1" applyAlignment="1">
      <alignment vertical="center"/>
    </xf>
    <xf numFmtId="176" fontId="21" fillId="0" borderId="22" xfId="0" applyNumberFormat="1" applyFont="1" applyBorder="1" applyAlignment="1">
      <alignment vertical="center"/>
    </xf>
    <xf numFmtId="176" fontId="21" fillId="0" borderId="23" xfId="0" applyNumberFormat="1" applyFont="1" applyBorder="1" applyAlignment="1">
      <alignment vertical="center"/>
    </xf>
    <xf numFmtId="176" fontId="21" fillId="0" borderId="24" xfId="0" applyNumberFormat="1" applyFont="1" applyBorder="1" applyAlignment="1">
      <alignment vertical="center"/>
    </xf>
    <xf numFmtId="176" fontId="21" fillId="24" borderId="24" xfId="0" applyNumberFormat="1" applyFont="1" applyFill="1" applyBorder="1" applyAlignment="1">
      <alignment vertical="center"/>
    </xf>
    <xf numFmtId="0" fontId="19" fillId="0" borderId="22" xfId="0" applyFont="1" applyBorder="1" applyAlignment="1">
      <alignment horizontal="center" vertical="center"/>
    </xf>
    <xf numFmtId="0" fontId="20" fillId="24" borderId="10" xfId="0" applyFont="1" applyFill="1" applyBorder="1" applyAlignment="1">
      <alignment horizontal="center" vertical="center"/>
    </xf>
    <xf numFmtId="176" fontId="21" fillId="24" borderId="13" xfId="0" applyNumberFormat="1" applyFont="1" applyFill="1" applyBorder="1" applyAlignment="1">
      <alignment vertical="center"/>
    </xf>
    <xf numFmtId="176" fontId="21" fillId="24" borderId="14" xfId="0" applyNumberFormat="1" applyFont="1" applyFill="1" applyBorder="1" applyAlignment="1">
      <alignment vertical="center"/>
    </xf>
    <xf numFmtId="176" fontId="21" fillId="24" borderId="12" xfId="0" applyNumberFormat="1" applyFont="1" applyFill="1" applyBorder="1" applyAlignment="1">
      <alignment vertical="center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176" fontId="19" fillId="0" borderId="0" xfId="0" applyNumberFormat="1" applyFont="1" applyAlignment="1">
      <alignment vertical="center"/>
    </xf>
    <xf numFmtId="176" fontId="19" fillId="24" borderId="13" xfId="0" applyNumberFormat="1" applyFont="1" applyFill="1" applyBorder="1" applyAlignment="1">
      <alignment vertical="center"/>
    </xf>
    <xf numFmtId="176" fontId="19" fillId="0" borderId="10" xfId="0" applyNumberFormat="1" applyFont="1" applyBorder="1" applyAlignment="1">
      <alignment vertical="center"/>
    </xf>
    <xf numFmtId="176" fontId="19" fillId="0" borderId="12" xfId="0" applyNumberFormat="1" applyFont="1" applyBorder="1" applyAlignment="1">
      <alignment vertical="center"/>
    </xf>
    <xf numFmtId="176" fontId="19" fillId="0" borderId="13" xfId="0" applyNumberFormat="1" applyFont="1" applyBorder="1" applyAlignment="1">
      <alignment horizontal="center" vertical="center"/>
    </xf>
    <xf numFmtId="176" fontId="19" fillId="0" borderId="13" xfId="0" applyNumberFormat="1" applyFont="1" applyBorder="1" applyAlignment="1">
      <alignment vertical="center"/>
    </xf>
    <xf numFmtId="176" fontId="19" fillId="0" borderId="13" xfId="0" applyNumberFormat="1" applyFont="1" applyBorder="1" applyAlignment="1">
      <alignment horizontal="right" vertical="center"/>
    </xf>
    <xf numFmtId="0" fontId="0" fillId="0" borderId="26" xfId="0" applyBorder="1"/>
    <xf numFmtId="0" fontId="19" fillId="0" borderId="1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left"/>
      <protection locked="0"/>
    </xf>
    <xf numFmtId="0" fontId="19" fillId="0" borderId="0" xfId="0" applyFont="1" applyAlignment="1">
      <alignment horizontal="right"/>
    </xf>
    <xf numFmtId="0" fontId="21" fillId="0" borderId="0" xfId="0" applyFont="1"/>
    <xf numFmtId="176" fontId="0" fillId="0" borderId="0" xfId="0" applyNumberFormat="1"/>
    <xf numFmtId="0" fontId="21" fillId="0" borderId="26" xfId="0" applyFont="1" applyBorder="1"/>
    <xf numFmtId="0" fontId="19" fillId="24" borderId="15" xfId="0" applyFont="1" applyFill="1" applyBorder="1" applyAlignment="1">
      <alignment horizontal="center" vertical="center"/>
    </xf>
    <xf numFmtId="0" fontId="19" fillId="24" borderId="22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AC74C970-3033-401F-99C3-A0BF0E9256CF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3764F-1D15-4327-B658-54B45EBE98D8}">
  <sheetPr>
    <pageSetUpPr fitToPage="1"/>
  </sheetPr>
  <dimension ref="A1:V52"/>
  <sheetViews>
    <sheetView showGridLines="0" topLeftCell="A33" zoomScale="75" zoomScaleNormal="75" workbookViewId="0">
      <selection activeCell="I45" sqref="I45"/>
    </sheetView>
  </sheetViews>
  <sheetFormatPr defaultRowHeight="13.5" x14ac:dyDescent="0.15"/>
  <cols>
    <col min="1" max="1" width="3.625" customWidth="1"/>
    <col min="2" max="14" width="10.125" customWidth="1"/>
    <col min="16" max="16" width="3.625" customWidth="1"/>
    <col min="17" max="21" width="10.125" customWidth="1"/>
  </cols>
  <sheetData>
    <row r="1" spans="1:21" ht="21" customHeight="1" x14ac:dyDescent="0.15">
      <c r="A1" s="52" t="s">
        <v>3</v>
      </c>
      <c r="B1" s="53"/>
      <c r="C1" s="49" t="s">
        <v>8</v>
      </c>
      <c r="D1" s="50"/>
      <c r="E1" s="50"/>
      <c r="F1" s="56"/>
      <c r="G1" s="57" t="s">
        <v>1</v>
      </c>
      <c r="H1" s="50"/>
      <c r="I1" s="51"/>
      <c r="J1" s="49" t="s">
        <v>10</v>
      </c>
      <c r="K1" s="50"/>
      <c r="L1" s="51"/>
      <c r="M1" s="47" t="s">
        <v>6</v>
      </c>
    </row>
    <row r="2" spans="1:21" ht="21" customHeight="1" x14ac:dyDescent="0.2">
      <c r="A2" s="54"/>
      <c r="B2" s="55"/>
      <c r="C2" s="4" t="s">
        <v>4</v>
      </c>
      <c r="D2" s="4" t="s">
        <v>9</v>
      </c>
      <c r="E2" s="4" t="s">
        <v>11</v>
      </c>
      <c r="F2" s="5" t="s">
        <v>13</v>
      </c>
      <c r="G2" s="2" t="s">
        <v>14</v>
      </c>
      <c r="H2" s="4" t="s">
        <v>17</v>
      </c>
      <c r="I2" s="3" t="s">
        <v>13</v>
      </c>
      <c r="J2" s="1" t="s">
        <v>14</v>
      </c>
      <c r="K2" s="4" t="s">
        <v>17</v>
      </c>
      <c r="L2" s="3" t="s">
        <v>13</v>
      </c>
      <c r="M2" s="48"/>
      <c r="N2" s="6"/>
      <c r="U2" s="7"/>
    </row>
    <row r="3" spans="1:21" ht="21" customHeight="1" x14ac:dyDescent="0.2">
      <c r="A3" s="8"/>
      <c r="B3" s="9" t="s">
        <v>5</v>
      </c>
      <c r="C3" s="10">
        <v>654</v>
      </c>
      <c r="D3" s="10">
        <v>21</v>
      </c>
      <c r="E3" s="10">
        <v>10</v>
      </c>
      <c r="F3" s="11">
        <v>685</v>
      </c>
      <c r="G3" s="10">
        <v>687</v>
      </c>
      <c r="H3" s="10">
        <v>691</v>
      </c>
      <c r="I3" s="10">
        <v>1378</v>
      </c>
      <c r="J3" s="10">
        <v>12</v>
      </c>
      <c r="K3" s="10">
        <v>28</v>
      </c>
      <c r="L3" s="12">
        <v>40</v>
      </c>
      <c r="M3" s="13">
        <v>1418</v>
      </c>
      <c r="N3" s="6"/>
      <c r="U3" s="7"/>
    </row>
    <row r="4" spans="1:21" ht="21" customHeight="1" x14ac:dyDescent="0.2">
      <c r="A4" s="14" t="s">
        <v>19</v>
      </c>
      <c r="B4" s="15" t="s">
        <v>20</v>
      </c>
      <c r="C4" s="16">
        <v>987</v>
      </c>
      <c r="D4" s="16">
        <v>18</v>
      </c>
      <c r="E4" s="16">
        <v>10</v>
      </c>
      <c r="F4" s="17">
        <v>1015</v>
      </c>
      <c r="G4" s="16">
        <v>981</v>
      </c>
      <c r="H4" s="16">
        <v>1065</v>
      </c>
      <c r="I4" s="16">
        <v>2046</v>
      </c>
      <c r="J4" s="16">
        <v>15</v>
      </c>
      <c r="K4" s="16">
        <v>22</v>
      </c>
      <c r="L4" s="18">
        <v>37</v>
      </c>
      <c r="M4" s="19">
        <v>2083</v>
      </c>
      <c r="N4" s="6"/>
      <c r="U4" s="7"/>
    </row>
    <row r="5" spans="1:21" ht="21" customHeight="1" x14ac:dyDescent="0.2">
      <c r="A5" s="14"/>
      <c r="B5" s="15" t="s">
        <v>21</v>
      </c>
      <c r="C5" s="16">
        <v>951</v>
      </c>
      <c r="D5" s="16">
        <v>29</v>
      </c>
      <c r="E5" s="16">
        <v>11</v>
      </c>
      <c r="F5" s="17">
        <v>991</v>
      </c>
      <c r="G5" s="16">
        <v>1015</v>
      </c>
      <c r="H5" s="16">
        <v>1012</v>
      </c>
      <c r="I5" s="16">
        <v>2027</v>
      </c>
      <c r="J5" s="16">
        <v>24</v>
      </c>
      <c r="K5" s="16">
        <v>30</v>
      </c>
      <c r="L5" s="18">
        <v>54</v>
      </c>
      <c r="M5" s="19">
        <v>2081</v>
      </c>
      <c r="N5" s="6"/>
      <c r="U5" s="7"/>
    </row>
    <row r="6" spans="1:21" ht="21" customHeight="1" x14ac:dyDescent="0.2">
      <c r="A6" s="14" t="s">
        <v>22</v>
      </c>
      <c r="B6" s="15" t="s">
        <v>23</v>
      </c>
      <c r="C6" s="16">
        <v>1221</v>
      </c>
      <c r="D6" s="16">
        <v>73</v>
      </c>
      <c r="E6" s="16">
        <v>9</v>
      </c>
      <c r="F6" s="17">
        <v>1303</v>
      </c>
      <c r="G6" s="16">
        <v>1161</v>
      </c>
      <c r="H6" s="16">
        <v>1216</v>
      </c>
      <c r="I6" s="16">
        <v>2377</v>
      </c>
      <c r="J6" s="16">
        <v>57</v>
      </c>
      <c r="K6" s="16">
        <v>58</v>
      </c>
      <c r="L6" s="18">
        <v>115</v>
      </c>
      <c r="M6" s="19">
        <v>2492</v>
      </c>
      <c r="N6" s="6"/>
      <c r="U6" s="7"/>
    </row>
    <row r="7" spans="1:21" ht="21" customHeight="1" x14ac:dyDescent="0.2">
      <c r="A7" s="14"/>
      <c r="B7" s="15" t="s">
        <v>0</v>
      </c>
      <c r="C7" s="16">
        <v>2810</v>
      </c>
      <c r="D7" s="16">
        <v>171</v>
      </c>
      <c r="E7" s="16">
        <v>35</v>
      </c>
      <c r="F7" s="17">
        <v>3016</v>
      </c>
      <c r="G7" s="16">
        <v>2657</v>
      </c>
      <c r="H7" s="16">
        <v>2987</v>
      </c>
      <c r="I7" s="16">
        <v>5644</v>
      </c>
      <c r="J7" s="16">
        <v>119</v>
      </c>
      <c r="K7" s="16">
        <v>145</v>
      </c>
      <c r="L7" s="18">
        <v>264</v>
      </c>
      <c r="M7" s="19">
        <v>5908</v>
      </c>
      <c r="N7" s="6"/>
      <c r="U7" s="7"/>
    </row>
    <row r="8" spans="1:21" ht="21" customHeight="1" x14ac:dyDescent="0.2">
      <c r="A8" s="14"/>
      <c r="B8" s="15" t="s">
        <v>24</v>
      </c>
      <c r="C8" s="20">
        <v>1946</v>
      </c>
      <c r="D8" s="20">
        <v>110</v>
      </c>
      <c r="E8" s="20">
        <v>19</v>
      </c>
      <c r="F8" s="21">
        <v>2075</v>
      </c>
      <c r="G8" s="20">
        <v>1652</v>
      </c>
      <c r="H8" s="20">
        <v>1705</v>
      </c>
      <c r="I8" s="20">
        <v>3357</v>
      </c>
      <c r="J8" s="20">
        <v>89</v>
      </c>
      <c r="K8" s="20">
        <v>101</v>
      </c>
      <c r="L8" s="22">
        <v>190</v>
      </c>
      <c r="M8" s="23">
        <v>3547</v>
      </c>
      <c r="N8" s="6"/>
      <c r="U8" s="7"/>
    </row>
    <row r="9" spans="1:21" ht="21" customHeight="1" x14ac:dyDescent="0.2">
      <c r="A9" s="24"/>
      <c r="B9" s="25" t="s">
        <v>2</v>
      </c>
      <c r="C9" s="26">
        <v>8569</v>
      </c>
      <c r="D9" s="26">
        <v>422</v>
      </c>
      <c r="E9" s="26">
        <v>94</v>
      </c>
      <c r="F9" s="27">
        <v>9085</v>
      </c>
      <c r="G9" s="28">
        <v>8153</v>
      </c>
      <c r="H9" s="26">
        <v>8676</v>
      </c>
      <c r="I9" s="13">
        <v>16829</v>
      </c>
      <c r="J9" s="13">
        <v>316</v>
      </c>
      <c r="K9" s="13">
        <v>384</v>
      </c>
      <c r="L9" s="13">
        <v>700</v>
      </c>
      <c r="M9" s="13">
        <v>17529</v>
      </c>
      <c r="N9" s="6"/>
      <c r="U9" s="7"/>
    </row>
    <row r="10" spans="1:21" ht="21" customHeight="1" x14ac:dyDescent="0.2">
      <c r="A10" s="8"/>
      <c r="B10" s="9" t="s">
        <v>5</v>
      </c>
      <c r="C10" s="10">
        <v>2229</v>
      </c>
      <c r="D10" s="10">
        <v>63</v>
      </c>
      <c r="E10" s="10">
        <v>23</v>
      </c>
      <c r="F10" s="11">
        <v>2315</v>
      </c>
      <c r="G10" s="10">
        <v>2591</v>
      </c>
      <c r="H10" s="10">
        <v>2626</v>
      </c>
      <c r="I10" s="10">
        <v>5217</v>
      </c>
      <c r="J10" s="10">
        <v>67</v>
      </c>
      <c r="K10" s="10">
        <v>74</v>
      </c>
      <c r="L10" s="12">
        <v>141</v>
      </c>
      <c r="M10" s="13">
        <v>5358</v>
      </c>
      <c r="N10" s="6"/>
      <c r="U10" s="7"/>
    </row>
    <row r="11" spans="1:21" ht="21" customHeight="1" x14ac:dyDescent="0.2">
      <c r="A11" s="14" t="s">
        <v>25</v>
      </c>
      <c r="B11" s="15" t="s">
        <v>20</v>
      </c>
      <c r="C11" s="16">
        <v>651</v>
      </c>
      <c r="D11" s="16">
        <v>14</v>
      </c>
      <c r="E11" s="16">
        <v>10</v>
      </c>
      <c r="F11" s="17">
        <v>675</v>
      </c>
      <c r="G11" s="16">
        <v>712</v>
      </c>
      <c r="H11" s="16">
        <v>750</v>
      </c>
      <c r="I11" s="16">
        <v>1462</v>
      </c>
      <c r="J11" s="16">
        <v>21</v>
      </c>
      <c r="K11" s="16">
        <v>24</v>
      </c>
      <c r="L11" s="18">
        <v>45</v>
      </c>
      <c r="M11" s="19">
        <v>1507</v>
      </c>
      <c r="N11" s="6"/>
      <c r="U11" s="7"/>
    </row>
    <row r="12" spans="1:21" ht="21" customHeight="1" x14ac:dyDescent="0.2">
      <c r="A12" s="14"/>
      <c r="B12" s="15" t="s">
        <v>21</v>
      </c>
      <c r="C12" s="16">
        <v>662</v>
      </c>
      <c r="D12" s="16">
        <v>8</v>
      </c>
      <c r="E12" s="16">
        <v>5</v>
      </c>
      <c r="F12" s="17">
        <v>675</v>
      </c>
      <c r="G12" s="16">
        <v>664</v>
      </c>
      <c r="H12" s="16">
        <v>677</v>
      </c>
      <c r="I12" s="16">
        <v>1341</v>
      </c>
      <c r="J12" s="16">
        <v>14</v>
      </c>
      <c r="K12" s="16">
        <v>7</v>
      </c>
      <c r="L12" s="18">
        <v>21</v>
      </c>
      <c r="M12" s="19">
        <v>1362</v>
      </c>
      <c r="N12" s="6"/>
      <c r="U12" s="7"/>
    </row>
    <row r="13" spans="1:21" ht="21" customHeight="1" x14ac:dyDescent="0.2">
      <c r="A13" s="14" t="s">
        <v>22</v>
      </c>
      <c r="B13" s="15" t="s">
        <v>23</v>
      </c>
      <c r="C13" s="16">
        <v>912</v>
      </c>
      <c r="D13" s="16">
        <v>73</v>
      </c>
      <c r="E13" s="16">
        <v>12</v>
      </c>
      <c r="F13" s="17">
        <v>997</v>
      </c>
      <c r="G13" s="16">
        <v>866</v>
      </c>
      <c r="H13" s="16">
        <v>857</v>
      </c>
      <c r="I13" s="16">
        <v>1723</v>
      </c>
      <c r="J13" s="16">
        <v>56</v>
      </c>
      <c r="K13" s="16">
        <v>50</v>
      </c>
      <c r="L13" s="18">
        <v>106</v>
      </c>
      <c r="M13" s="19">
        <v>1829</v>
      </c>
      <c r="N13" s="6"/>
      <c r="U13" s="7"/>
    </row>
    <row r="14" spans="1:21" ht="21" customHeight="1" x14ac:dyDescent="0.2">
      <c r="A14" s="14"/>
      <c r="B14" s="15" t="s">
        <v>0</v>
      </c>
      <c r="C14" s="16">
        <v>1070</v>
      </c>
      <c r="D14" s="16">
        <v>47</v>
      </c>
      <c r="E14" s="16">
        <v>10</v>
      </c>
      <c r="F14" s="17">
        <v>1127</v>
      </c>
      <c r="G14" s="16">
        <v>1055</v>
      </c>
      <c r="H14" s="16">
        <v>1034</v>
      </c>
      <c r="I14" s="16">
        <v>2089</v>
      </c>
      <c r="J14" s="16">
        <v>38</v>
      </c>
      <c r="K14" s="16">
        <v>39</v>
      </c>
      <c r="L14" s="18">
        <v>77</v>
      </c>
      <c r="M14" s="19">
        <v>2166</v>
      </c>
      <c r="N14" s="6"/>
      <c r="U14" s="7"/>
    </row>
    <row r="15" spans="1:21" ht="21" customHeight="1" x14ac:dyDescent="0.2">
      <c r="A15" s="14"/>
      <c r="B15" s="15" t="s">
        <v>24</v>
      </c>
      <c r="C15" s="20">
        <v>1183</v>
      </c>
      <c r="D15" s="20">
        <v>68</v>
      </c>
      <c r="E15" s="20">
        <v>15</v>
      </c>
      <c r="F15" s="21">
        <v>1266</v>
      </c>
      <c r="G15" s="20">
        <v>1171</v>
      </c>
      <c r="H15" s="20">
        <v>1210</v>
      </c>
      <c r="I15" s="20">
        <v>2381</v>
      </c>
      <c r="J15" s="20">
        <v>67</v>
      </c>
      <c r="K15" s="20">
        <v>64</v>
      </c>
      <c r="L15" s="22">
        <v>131</v>
      </c>
      <c r="M15" s="23">
        <v>2512</v>
      </c>
      <c r="N15" s="6"/>
      <c r="U15" s="7"/>
    </row>
    <row r="16" spans="1:21" ht="21" customHeight="1" x14ac:dyDescent="0.2">
      <c r="A16" s="24"/>
      <c r="B16" s="25" t="s">
        <v>2</v>
      </c>
      <c r="C16" s="26">
        <v>6707</v>
      </c>
      <c r="D16" s="26">
        <v>273</v>
      </c>
      <c r="E16" s="26">
        <v>75</v>
      </c>
      <c r="F16" s="27">
        <v>7055</v>
      </c>
      <c r="G16" s="28">
        <v>7059</v>
      </c>
      <c r="H16" s="26">
        <v>7154</v>
      </c>
      <c r="I16" s="13">
        <v>14213</v>
      </c>
      <c r="J16" s="13">
        <v>263</v>
      </c>
      <c r="K16" s="13">
        <v>258</v>
      </c>
      <c r="L16" s="13">
        <v>521</v>
      </c>
      <c r="M16" s="13">
        <v>14734</v>
      </c>
      <c r="N16" s="6"/>
      <c r="U16" s="7"/>
    </row>
    <row r="17" spans="1:22" ht="21" customHeight="1" x14ac:dyDescent="0.2">
      <c r="A17" s="8"/>
      <c r="B17" s="9" t="s">
        <v>16</v>
      </c>
      <c r="C17" s="10">
        <v>1817</v>
      </c>
      <c r="D17" s="10">
        <v>95</v>
      </c>
      <c r="E17" s="10">
        <v>12</v>
      </c>
      <c r="F17" s="11">
        <v>1924</v>
      </c>
      <c r="G17" s="10">
        <v>1786</v>
      </c>
      <c r="H17" s="10">
        <v>1800</v>
      </c>
      <c r="I17" s="10">
        <v>3586</v>
      </c>
      <c r="J17" s="10">
        <v>70</v>
      </c>
      <c r="K17" s="10">
        <v>65</v>
      </c>
      <c r="L17" s="12">
        <v>135</v>
      </c>
      <c r="M17" s="13">
        <v>3721</v>
      </c>
      <c r="N17" s="6"/>
      <c r="U17" s="7"/>
    </row>
    <row r="18" spans="1:22" ht="21" customHeight="1" x14ac:dyDescent="0.2">
      <c r="A18" s="14" t="s">
        <v>18</v>
      </c>
      <c r="B18" s="15" t="s">
        <v>20</v>
      </c>
      <c r="C18" s="16">
        <v>579</v>
      </c>
      <c r="D18" s="16">
        <v>46</v>
      </c>
      <c r="E18" s="16">
        <v>10</v>
      </c>
      <c r="F18" s="17">
        <v>635</v>
      </c>
      <c r="G18" s="16">
        <v>656</v>
      </c>
      <c r="H18" s="16">
        <v>693</v>
      </c>
      <c r="I18" s="16">
        <v>1349</v>
      </c>
      <c r="J18" s="16">
        <v>36</v>
      </c>
      <c r="K18" s="16">
        <v>28</v>
      </c>
      <c r="L18" s="18">
        <v>64</v>
      </c>
      <c r="M18" s="19">
        <v>1413</v>
      </c>
      <c r="N18" s="6"/>
      <c r="U18" s="7"/>
    </row>
    <row r="19" spans="1:22" ht="21" customHeight="1" x14ac:dyDescent="0.2">
      <c r="A19" s="14"/>
      <c r="B19" s="15" t="s">
        <v>21</v>
      </c>
      <c r="C19" s="16">
        <v>1601</v>
      </c>
      <c r="D19" s="16">
        <v>26</v>
      </c>
      <c r="E19" s="16">
        <v>14</v>
      </c>
      <c r="F19" s="17">
        <v>1641</v>
      </c>
      <c r="G19" s="16">
        <v>1809</v>
      </c>
      <c r="H19" s="16">
        <v>1944</v>
      </c>
      <c r="I19" s="16">
        <v>3753</v>
      </c>
      <c r="J19" s="16">
        <v>26</v>
      </c>
      <c r="K19" s="16">
        <v>36</v>
      </c>
      <c r="L19" s="18">
        <v>62</v>
      </c>
      <c r="M19" s="19">
        <v>3815</v>
      </c>
      <c r="N19" s="6"/>
      <c r="U19" s="7"/>
    </row>
    <row r="20" spans="1:22" ht="21" customHeight="1" x14ac:dyDescent="0.2">
      <c r="A20" s="14" t="s">
        <v>22</v>
      </c>
      <c r="B20" s="15" t="s">
        <v>23</v>
      </c>
      <c r="C20" s="16">
        <v>1213</v>
      </c>
      <c r="D20" s="16">
        <v>82</v>
      </c>
      <c r="E20" s="16">
        <v>13</v>
      </c>
      <c r="F20" s="17">
        <v>1308</v>
      </c>
      <c r="G20" s="16">
        <v>1332</v>
      </c>
      <c r="H20" s="16">
        <v>1345</v>
      </c>
      <c r="I20" s="16">
        <v>2677</v>
      </c>
      <c r="J20" s="16">
        <v>78</v>
      </c>
      <c r="K20" s="16">
        <v>51</v>
      </c>
      <c r="L20" s="18">
        <v>129</v>
      </c>
      <c r="M20" s="23">
        <v>2806</v>
      </c>
      <c r="N20" s="6"/>
      <c r="U20" s="7"/>
    </row>
    <row r="21" spans="1:22" ht="21" customHeight="1" x14ac:dyDescent="0.2">
      <c r="A21" s="24"/>
      <c r="B21" s="25" t="s">
        <v>2</v>
      </c>
      <c r="C21" s="26">
        <v>5210</v>
      </c>
      <c r="D21" s="26">
        <v>249</v>
      </c>
      <c r="E21" s="26">
        <v>49</v>
      </c>
      <c r="F21" s="27">
        <v>5508</v>
      </c>
      <c r="G21" s="28">
        <v>5583</v>
      </c>
      <c r="H21" s="26">
        <v>5782</v>
      </c>
      <c r="I21" s="13">
        <v>11365</v>
      </c>
      <c r="J21" s="13">
        <v>210</v>
      </c>
      <c r="K21" s="13">
        <v>180</v>
      </c>
      <c r="L21" s="13">
        <v>390</v>
      </c>
      <c r="M21" s="13">
        <v>11755</v>
      </c>
      <c r="N21" s="6"/>
      <c r="U21" s="7"/>
    </row>
    <row r="22" spans="1:22" ht="21" customHeight="1" x14ac:dyDescent="0.2">
      <c r="A22" s="8"/>
      <c r="B22" s="9" t="s">
        <v>5</v>
      </c>
      <c r="C22" s="10">
        <v>1097</v>
      </c>
      <c r="D22" s="10">
        <v>22</v>
      </c>
      <c r="E22" s="10">
        <v>10</v>
      </c>
      <c r="F22" s="11">
        <v>1129</v>
      </c>
      <c r="G22" s="10">
        <v>1018</v>
      </c>
      <c r="H22" s="10">
        <v>1201</v>
      </c>
      <c r="I22" s="10">
        <v>2219</v>
      </c>
      <c r="J22" s="10">
        <v>24</v>
      </c>
      <c r="K22" s="10">
        <v>38</v>
      </c>
      <c r="L22" s="12">
        <v>62</v>
      </c>
      <c r="M22" s="13">
        <v>2281</v>
      </c>
      <c r="N22" s="6"/>
      <c r="U22" s="7"/>
    </row>
    <row r="23" spans="1:22" ht="21" customHeight="1" x14ac:dyDescent="0.2">
      <c r="A23" s="14" t="s">
        <v>26</v>
      </c>
      <c r="B23" s="15" t="s">
        <v>20</v>
      </c>
      <c r="C23" s="16">
        <v>2250</v>
      </c>
      <c r="D23" s="16">
        <v>44</v>
      </c>
      <c r="E23" s="16">
        <v>23</v>
      </c>
      <c r="F23" s="17">
        <v>2317</v>
      </c>
      <c r="G23" s="16">
        <v>2176</v>
      </c>
      <c r="H23" s="16">
        <v>2509</v>
      </c>
      <c r="I23" s="16">
        <v>4685</v>
      </c>
      <c r="J23" s="16">
        <v>53</v>
      </c>
      <c r="K23" s="16">
        <v>75</v>
      </c>
      <c r="L23" s="18">
        <v>128</v>
      </c>
      <c r="M23" s="23">
        <v>4813</v>
      </c>
      <c r="N23" s="6"/>
      <c r="U23" s="7"/>
    </row>
    <row r="24" spans="1:22" ht="21" customHeight="1" x14ac:dyDescent="0.2">
      <c r="A24" s="24"/>
      <c r="B24" s="25" t="s">
        <v>2</v>
      </c>
      <c r="C24" s="26">
        <v>3347</v>
      </c>
      <c r="D24" s="26">
        <v>66</v>
      </c>
      <c r="E24" s="26">
        <v>33</v>
      </c>
      <c r="F24" s="27">
        <v>3446</v>
      </c>
      <c r="G24" s="28">
        <v>3194</v>
      </c>
      <c r="H24" s="26">
        <v>3710</v>
      </c>
      <c r="I24" s="26">
        <v>6904</v>
      </c>
      <c r="J24" s="26">
        <v>77</v>
      </c>
      <c r="K24" s="26">
        <v>113</v>
      </c>
      <c r="L24" s="26">
        <v>190</v>
      </c>
      <c r="M24" s="26">
        <v>7094</v>
      </c>
      <c r="N24" s="6"/>
      <c r="U24" s="7"/>
    </row>
    <row r="25" spans="1:22" ht="21" customHeight="1" x14ac:dyDescent="0.2">
      <c r="A25" s="8"/>
      <c r="B25" s="29" t="s">
        <v>5</v>
      </c>
      <c r="C25" s="10">
        <v>698</v>
      </c>
      <c r="D25" s="10">
        <v>53</v>
      </c>
      <c r="E25" s="10">
        <v>8</v>
      </c>
      <c r="F25" s="11">
        <v>759</v>
      </c>
      <c r="G25" s="10">
        <v>696</v>
      </c>
      <c r="H25" s="10">
        <v>708</v>
      </c>
      <c r="I25" s="10">
        <v>1404</v>
      </c>
      <c r="J25" s="10">
        <v>46</v>
      </c>
      <c r="K25" s="10">
        <v>23</v>
      </c>
      <c r="L25" s="12">
        <v>69</v>
      </c>
      <c r="M25" s="13">
        <v>1473</v>
      </c>
      <c r="N25" s="7"/>
      <c r="O25" s="7"/>
      <c r="P25" s="7"/>
      <c r="Q25" s="7"/>
      <c r="R25" s="7"/>
      <c r="S25" s="7"/>
      <c r="T25" s="7"/>
      <c r="U25" s="7"/>
      <c r="V25" s="7"/>
    </row>
    <row r="26" spans="1:22" ht="21" customHeight="1" x14ac:dyDescent="0.15">
      <c r="A26" s="14" t="s">
        <v>27</v>
      </c>
      <c r="B26" s="30" t="s">
        <v>20</v>
      </c>
      <c r="C26" s="16">
        <v>435</v>
      </c>
      <c r="D26" s="16">
        <v>13</v>
      </c>
      <c r="E26" s="16">
        <v>1</v>
      </c>
      <c r="F26" s="17">
        <v>449</v>
      </c>
      <c r="G26" s="16">
        <v>470</v>
      </c>
      <c r="H26" s="16">
        <v>479</v>
      </c>
      <c r="I26" s="16">
        <v>949</v>
      </c>
      <c r="J26" s="16">
        <v>12</v>
      </c>
      <c r="K26" s="16">
        <v>6</v>
      </c>
      <c r="L26" s="18">
        <v>18</v>
      </c>
      <c r="M26" s="19">
        <v>967</v>
      </c>
    </row>
    <row r="27" spans="1:22" ht="21" customHeight="1" x14ac:dyDescent="0.15">
      <c r="A27" s="14" t="s">
        <v>29</v>
      </c>
      <c r="B27" s="30" t="s">
        <v>21</v>
      </c>
      <c r="C27" s="16">
        <v>563</v>
      </c>
      <c r="D27" s="16">
        <v>24</v>
      </c>
      <c r="E27" s="16">
        <v>8</v>
      </c>
      <c r="F27" s="17">
        <v>595</v>
      </c>
      <c r="G27" s="16">
        <v>661</v>
      </c>
      <c r="H27" s="16">
        <v>540</v>
      </c>
      <c r="I27" s="16">
        <v>1201</v>
      </c>
      <c r="J27" s="16">
        <v>13</v>
      </c>
      <c r="K27" s="16">
        <v>26</v>
      </c>
      <c r="L27" s="18">
        <v>39</v>
      </c>
      <c r="M27" s="19">
        <v>1240</v>
      </c>
    </row>
    <row r="28" spans="1:22" ht="21" customHeight="1" x14ac:dyDescent="0.15">
      <c r="A28" s="14" t="s">
        <v>30</v>
      </c>
      <c r="B28" s="30" t="s">
        <v>23</v>
      </c>
      <c r="C28" s="16">
        <v>1423</v>
      </c>
      <c r="D28" s="16">
        <v>23</v>
      </c>
      <c r="E28" s="16">
        <v>17</v>
      </c>
      <c r="F28" s="17">
        <v>1463</v>
      </c>
      <c r="G28" s="16">
        <v>1504</v>
      </c>
      <c r="H28" s="16">
        <v>1521</v>
      </c>
      <c r="I28" s="16">
        <v>3025</v>
      </c>
      <c r="J28" s="16">
        <v>27</v>
      </c>
      <c r="K28" s="16">
        <v>22</v>
      </c>
      <c r="L28" s="18">
        <v>49</v>
      </c>
      <c r="M28" s="19">
        <v>3074</v>
      </c>
    </row>
    <row r="29" spans="1:22" ht="21" customHeight="1" x14ac:dyDescent="0.15">
      <c r="A29" s="14"/>
      <c r="B29" s="30" t="s">
        <v>0</v>
      </c>
      <c r="C29" s="20">
        <v>715</v>
      </c>
      <c r="D29" s="20">
        <v>23</v>
      </c>
      <c r="E29" s="20">
        <v>8</v>
      </c>
      <c r="F29" s="21">
        <v>746</v>
      </c>
      <c r="G29" s="16">
        <v>787</v>
      </c>
      <c r="H29" s="16">
        <v>783</v>
      </c>
      <c r="I29" s="20">
        <v>1570</v>
      </c>
      <c r="J29" s="16">
        <v>20</v>
      </c>
      <c r="K29" s="16">
        <v>22</v>
      </c>
      <c r="L29" s="22">
        <v>42</v>
      </c>
      <c r="M29" s="23">
        <v>1612</v>
      </c>
    </row>
    <row r="30" spans="1:22" ht="21" customHeight="1" x14ac:dyDescent="0.15">
      <c r="A30" s="24"/>
      <c r="B30" s="25" t="s">
        <v>2</v>
      </c>
      <c r="C30" s="26">
        <v>3834</v>
      </c>
      <c r="D30" s="26">
        <v>136</v>
      </c>
      <c r="E30" s="26">
        <v>42</v>
      </c>
      <c r="F30" s="27">
        <v>4012</v>
      </c>
      <c r="G30" s="28">
        <v>4118</v>
      </c>
      <c r="H30" s="26">
        <v>4031</v>
      </c>
      <c r="I30" s="13">
        <v>8149</v>
      </c>
      <c r="J30" s="13">
        <v>118</v>
      </c>
      <c r="K30" s="13">
        <v>99</v>
      </c>
      <c r="L30" s="13">
        <v>217</v>
      </c>
      <c r="M30" s="13">
        <v>8366</v>
      </c>
    </row>
    <row r="31" spans="1:22" ht="21" customHeight="1" x14ac:dyDescent="0.15">
      <c r="A31" s="14"/>
      <c r="B31" s="29" t="s">
        <v>5</v>
      </c>
      <c r="C31" s="10">
        <v>1139</v>
      </c>
      <c r="D31" s="10">
        <v>54</v>
      </c>
      <c r="E31" s="10">
        <v>8</v>
      </c>
      <c r="F31" s="11">
        <v>1201</v>
      </c>
      <c r="G31" s="10">
        <v>1197</v>
      </c>
      <c r="H31" s="10">
        <v>1120</v>
      </c>
      <c r="I31" s="10">
        <v>2317</v>
      </c>
      <c r="J31" s="10">
        <v>39</v>
      </c>
      <c r="K31" s="10">
        <v>34</v>
      </c>
      <c r="L31" s="12">
        <v>73</v>
      </c>
      <c r="M31" s="13">
        <v>2390</v>
      </c>
    </row>
    <row r="32" spans="1:22" ht="21" customHeight="1" x14ac:dyDescent="0.15">
      <c r="A32" s="14" t="s">
        <v>31</v>
      </c>
      <c r="B32" s="30" t="s">
        <v>20</v>
      </c>
      <c r="C32" s="16">
        <v>1376</v>
      </c>
      <c r="D32" s="16">
        <v>28</v>
      </c>
      <c r="E32" s="16">
        <v>17</v>
      </c>
      <c r="F32" s="17">
        <v>1421</v>
      </c>
      <c r="G32" s="16">
        <v>1577</v>
      </c>
      <c r="H32" s="16">
        <v>1400</v>
      </c>
      <c r="I32" s="16">
        <v>2977</v>
      </c>
      <c r="J32" s="16">
        <v>32</v>
      </c>
      <c r="K32" s="16">
        <v>32</v>
      </c>
      <c r="L32" s="18">
        <v>64</v>
      </c>
      <c r="M32" s="19">
        <v>3041</v>
      </c>
    </row>
    <row r="33" spans="1:13" ht="21" customHeight="1" x14ac:dyDescent="0.15">
      <c r="A33" s="14" t="s">
        <v>29</v>
      </c>
      <c r="B33" s="30" t="s">
        <v>21</v>
      </c>
      <c r="C33" s="16">
        <v>831</v>
      </c>
      <c r="D33" s="16">
        <v>44</v>
      </c>
      <c r="E33" s="16">
        <v>18</v>
      </c>
      <c r="F33" s="17">
        <v>893</v>
      </c>
      <c r="G33" s="16">
        <v>928</v>
      </c>
      <c r="H33" s="16">
        <v>921</v>
      </c>
      <c r="I33" s="16">
        <v>1849</v>
      </c>
      <c r="J33" s="16">
        <v>43</v>
      </c>
      <c r="K33" s="16">
        <v>34</v>
      </c>
      <c r="L33" s="18">
        <v>77</v>
      </c>
      <c r="M33" s="19">
        <v>1926</v>
      </c>
    </row>
    <row r="34" spans="1:13" ht="21" customHeight="1" x14ac:dyDescent="0.15">
      <c r="A34" s="14" t="s">
        <v>30</v>
      </c>
      <c r="B34" s="30" t="s">
        <v>23</v>
      </c>
      <c r="C34" s="16">
        <v>867</v>
      </c>
      <c r="D34" s="16">
        <v>14</v>
      </c>
      <c r="E34" s="16">
        <v>9</v>
      </c>
      <c r="F34" s="17">
        <v>890</v>
      </c>
      <c r="G34" s="16">
        <v>883</v>
      </c>
      <c r="H34" s="16">
        <v>933</v>
      </c>
      <c r="I34" s="16">
        <v>1816</v>
      </c>
      <c r="J34" s="16">
        <v>9</v>
      </c>
      <c r="K34" s="16">
        <v>19</v>
      </c>
      <c r="L34" s="18">
        <v>28</v>
      </c>
      <c r="M34" s="19">
        <v>1844</v>
      </c>
    </row>
    <row r="35" spans="1:13" ht="21" customHeight="1" x14ac:dyDescent="0.15">
      <c r="A35" s="14"/>
      <c r="B35" s="31" t="s">
        <v>0</v>
      </c>
      <c r="C35" s="20">
        <v>796</v>
      </c>
      <c r="D35" s="20">
        <v>37</v>
      </c>
      <c r="E35" s="20">
        <v>11</v>
      </c>
      <c r="F35" s="21">
        <v>844</v>
      </c>
      <c r="G35" s="16">
        <v>895</v>
      </c>
      <c r="H35" s="16">
        <v>848</v>
      </c>
      <c r="I35" s="20">
        <v>1743</v>
      </c>
      <c r="J35" s="16">
        <v>33</v>
      </c>
      <c r="K35" s="16">
        <v>31</v>
      </c>
      <c r="L35" s="22">
        <v>64</v>
      </c>
      <c r="M35" s="23">
        <v>1807</v>
      </c>
    </row>
    <row r="36" spans="1:13" ht="21" customHeight="1" x14ac:dyDescent="0.15">
      <c r="A36" s="24"/>
      <c r="B36" s="25" t="s">
        <v>2</v>
      </c>
      <c r="C36" s="26">
        <v>5009</v>
      </c>
      <c r="D36" s="26">
        <v>177</v>
      </c>
      <c r="E36" s="26">
        <v>63</v>
      </c>
      <c r="F36" s="27">
        <v>5249</v>
      </c>
      <c r="G36" s="28">
        <v>5480</v>
      </c>
      <c r="H36" s="26">
        <v>5222</v>
      </c>
      <c r="I36" s="13">
        <v>10702</v>
      </c>
      <c r="J36" s="13">
        <v>156</v>
      </c>
      <c r="K36" s="13">
        <v>150</v>
      </c>
      <c r="L36" s="13">
        <v>306</v>
      </c>
      <c r="M36" s="13">
        <v>11008</v>
      </c>
    </row>
    <row r="37" spans="1:13" ht="21" customHeight="1" x14ac:dyDescent="0.15">
      <c r="A37" s="14"/>
      <c r="B37" s="29" t="s">
        <v>5</v>
      </c>
      <c r="C37" s="10">
        <v>422</v>
      </c>
      <c r="D37" s="10">
        <v>21</v>
      </c>
      <c r="E37" s="10">
        <v>3</v>
      </c>
      <c r="F37" s="11">
        <v>446</v>
      </c>
      <c r="G37" s="10">
        <v>450</v>
      </c>
      <c r="H37" s="10">
        <v>465</v>
      </c>
      <c r="I37" s="10">
        <v>915</v>
      </c>
      <c r="J37" s="10">
        <v>22</v>
      </c>
      <c r="K37" s="10">
        <v>14</v>
      </c>
      <c r="L37" s="12">
        <v>36</v>
      </c>
      <c r="M37" s="13">
        <v>951</v>
      </c>
    </row>
    <row r="38" spans="1:13" ht="21" customHeight="1" x14ac:dyDescent="0.15">
      <c r="A38" s="14" t="s">
        <v>7</v>
      </c>
      <c r="B38" s="30" t="s">
        <v>20</v>
      </c>
      <c r="C38" s="16">
        <v>832</v>
      </c>
      <c r="D38" s="16">
        <v>25</v>
      </c>
      <c r="E38" s="16">
        <v>13</v>
      </c>
      <c r="F38" s="17">
        <v>870</v>
      </c>
      <c r="G38" s="16">
        <v>966</v>
      </c>
      <c r="H38" s="16">
        <v>913</v>
      </c>
      <c r="I38" s="16">
        <v>1879</v>
      </c>
      <c r="J38" s="16">
        <v>30</v>
      </c>
      <c r="K38" s="16">
        <v>22</v>
      </c>
      <c r="L38" s="18">
        <v>52</v>
      </c>
      <c r="M38" s="19">
        <v>1931</v>
      </c>
    </row>
    <row r="39" spans="1:13" ht="21" customHeight="1" x14ac:dyDescent="0.15">
      <c r="A39" s="14" t="s">
        <v>29</v>
      </c>
      <c r="B39" s="30" t="s">
        <v>21</v>
      </c>
      <c r="C39" s="16">
        <v>547</v>
      </c>
      <c r="D39" s="16">
        <v>14</v>
      </c>
      <c r="E39" s="16">
        <v>8</v>
      </c>
      <c r="F39" s="17">
        <v>569</v>
      </c>
      <c r="G39" s="16">
        <v>622</v>
      </c>
      <c r="H39" s="16">
        <v>609</v>
      </c>
      <c r="I39" s="16">
        <v>1231</v>
      </c>
      <c r="J39" s="16">
        <v>15</v>
      </c>
      <c r="K39" s="16">
        <v>15</v>
      </c>
      <c r="L39" s="18">
        <v>30</v>
      </c>
      <c r="M39" s="19">
        <v>1261</v>
      </c>
    </row>
    <row r="40" spans="1:13" ht="21" customHeight="1" x14ac:dyDescent="0.15">
      <c r="A40" s="14" t="s">
        <v>30</v>
      </c>
      <c r="B40" s="31" t="s">
        <v>23</v>
      </c>
      <c r="C40" s="16">
        <v>695</v>
      </c>
      <c r="D40" s="16">
        <v>53</v>
      </c>
      <c r="E40" s="16">
        <v>8</v>
      </c>
      <c r="F40" s="17">
        <v>756</v>
      </c>
      <c r="G40" s="16">
        <v>774</v>
      </c>
      <c r="H40" s="16">
        <v>760</v>
      </c>
      <c r="I40" s="16">
        <v>1534</v>
      </c>
      <c r="J40" s="16">
        <v>49</v>
      </c>
      <c r="K40" s="16">
        <v>19</v>
      </c>
      <c r="L40" s="22">
        <v>68</v>
      </c>
      <c r="M40" s="23">
        <v>1602</v>
      </c>
    </row>
    <row r="41" spans="1:13" ht="21" customHeight="1" x14ac:dyDescent="0.15">
      <c r="A41" s="24"/>
      <c r="B41" s="25" t="s">
        <v>2</v>
      </c>
      <c r="C41" s="26">
        <v>2496</v>
      </c>
      <c r="D41" s="26">
        <v>113</v>
      </c>
      <c r="E41" s="26">
        <v>32</v>
      </c>
      <c r="F41" s="27">
        <v>2641</v>
      </c>
      <c r="G41" s="28">
        <v>2812</v>
      </c>
      <c r="H41" s="26">
        <v>2747</v>
      </c>
      <c r="I41" s="26">
        <v>5559</v>
      </c>
      <c r="J41" s="26">
        <v>116</v>
      </c>
      <c r="K41" s="26">
        <v>70</v>
      </c>
      <c r="L41" s="26">
        <v>186</v>
      </c>
      <c r="M41" s="26">
        <v>5745</v>
      </c>
    </row>
    <row r="42" spans="1:13" ht="21" customHeight="1" x14ac:dyDescent="0.15">
      <c r="A42" s="6"/>
      <c r="B42" s="6"/>
      <c r="C42" s="6"/>
      <c r="D42" s="6"/>
      <c r="E42" s="32"/>
      <c r="F42" s="32"/>
      <c r="G42" s="32"/>
      <c r="H42" s="32"/>
      <c r="I42" s="32"/>
      <c r="J42" s="32"/>
      <c r="K42" s="32"/>
      <c r="L42" s="32"/>
      <c r="M42" s="32"/>
    </row>
    <row r="43" spans="1:13" ht="21" customHeight="1" x14ac:dyDescent="0.15">
      <c r="A43" s="49" t="s">
        <v>32</v>
      </c>
      <c r="B43" s="50"/>
      <c r="C43" s="51"/>
      <c r="D43" s="33">
        <v>35172</v>
      </c>
      <c r="E43" s="32"/>
      <c r="F43" s="34"/>
      <c r="G43" s="35"/>
      <c r="H43" s="36" t="s">
        <v>33</v>
      </c>
      <c r="I43" s="36" t="s">
        <v>34</v>
      </c>
      <c r="J43" s="36" t="s">
        <v>12</v>
      </c>
      <c r="K43" s="32"/>
      <c r="L43" s="32"/>
      <c r="M43" s="32"/>
    </row>
    <row r="44" spans="1:13" ht="21" customHeight="1" x14ac:dyDescent="0.15">
      <c r="A44" s="49" t="s">
        <v>35</v>
      </c>
      <c r="B44" s="50"/>
      <c r="C44" s="51"/>
      <c r="D44" s="37">
        <v>1436</v>
      </c>
      <c r="F44" s="49" t="s">
        <v>15</v>
      </c>
      <c r="G44" s="51"/>
      <c r="H44" s="33">
        <v>36399</v>
      </c>
      <c r="I44" s="33">
        <v>37322</v>
      </c>
      <c r="J44" s="33">
        <v>73721</v>
      </c>
    </row>
    <row r="45" spans="1:13" ht="21" customHeight="1" x14ac:dyDescent="0.15">
      <c r="A45" s="49" t="s">
        <v>36</v>
      </c>
      <c r="B45" s="50"/>
      <c r="C45" s="51"/>
      <c r="D45" s="33">
        <v>388</v>
      </c>
      <c r="F45" s="49" t="s">
        <v>37</v>
      </c>
      <c r="G45" s="51"/>
      <c r="H45" s="37">
        <v>1256</v>
      </c>
      <c r="I45" s="37">
        <v>1254</v>
      </c>
      <c r="J45" s="33">
        <v>2510</v>
      </c>
    </row>
    <row r="46" spans="1:13" ht="21" customHeight="1" x14ac:dyDescent="0.15">
      <c r="A46" s="49" t="s">
        <v>38</v>
      </c>
      <c r="B46" s="50"/>
      <c r="C46" s="51"/>
      <c r="D46" s="37">
        <v>36996</v>
      </c>
      <c r="F46" s="49" t="s">
        <v>39</v>
      </c>
      <c r="G46" s="51"/>
      <c r="H46" s="33">
        <v>37655</v>
      </c>
      <c r="I46" s="33">
        <v>38576</v>
      </c>
      <c r="J46" s="33">
        <v>76231</v>
      </c>
    </row>
    <row r="47" spans="1:13" ht="21" customHeight="1" x14ac:dyDescent="0.15">
      <c r="A47" s="49" t="s">
        <v>28</v>
      </c>
      <c r="B47" s="50"/>
      <c r="C47" s="51"/>
      <c r="D47" s="38">
        <v>97</v>
      </c>
      <c r="F47" s="49" t="s">
        <v>28</v>
      </c>
      <c r="G47" s="51"/>
      <c r="H47" s="37">
        <v>11</v>
      </c>
      <c r="I47" s="37">
        <v>4</v>
      </c>
      <c r="J47" s="33">
        <v>15</v>
      </c>
      <c r="K47" s="39"/>
    </row>
    <row r="48" spans="1:13" ht="21" customHeight="1" x14ac:dyDescent="0.15">
      <c r="G48" s="40"/>
      <c r="H48" s="40"/>
      <c r="I48" s="32"/>
      <c r="J48" s="32"/>
      <c r="K48" s="32"/>
    </row>
    <row r="49" spans="1:13" ht="21" customHeight="1" x14ac:dyDescent="0.2">
      <c r="A49" s="7"/>
      <c r="B49" s="7"/>
      <c r="C49" s="7"/>
      <c r="D49" s="7"/>
      <c r="G49" s="41"/>
      <c r="H49" s="41"/>
      <c r="I49" s="32"/>
      <c r="J49" s="32"/>
      <c r="K49" s="32"/>
    </row>
    <row r="50" spans="1:13" ht="21" customHeight="1" x14ac:dyDescent="0.2">
      <c r="A50" s="7"/>
      <c r="B50" s="7"/>
      <c r="C50" s="7"/>
      <c r="D50" s="7"/>
      <c r="E50" s="7"/>
      <c r="F50" s="7"/>
      <c r="G50" s="42" t="s">
        <v>40</v>
      </c>
      <c r="H50" s="43"/>
      <c r="I50" s="43"/>
      <c r="J50" s="43"/>
      <c r="K50" s="43"/>
      <c r="L50" s="43"/>
      <c r="M50" s="43"/>
    </row>
    <row r="51" spans="1:13" ht="17.2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7.25" x14ac:dyDescent="0.2">
      <c r="E52" s="7"/>
      <c r="F52" s="7"/>
      <c r="G52" s="7"/>
      <c r="H52" s="7"/>
      <c r="I52" s="7"/>
      <c r="J52" s="7"/>
      <c r="K52" s="7"/>
      <c r="L52" s="7"/>
      <c r="M52" s="7"/>
    </row>
  </sheetData>
  <mergeCells count="14">
    <mergeCell ref="M1:M2"/>
    <mergeCell ref="A47:C47"/>
    <mergeCell ref="F47:G47"/>
    <mergeCell ref="A44:C44"/>
    <mergeCell ref="F44:G44"/>
    <mergeCell ref="A45:C45"/>
    <mergeCell ref="F45:G45"/>
    <mergeCell ref="A46:C46"/>
    <mergeCell ref="F46:G46"/>
    <mergeCell ref="A43:C43"/>
    <mergeCell ref="A1:B2"/>
    <mergeCell ref="C1:F1"/>
    <mergeCell ref="G1:I1"/>
    <mergeCell ref="J1:L1"/>
  </mergeCells>
  <phoneticPr fontId="22"/>
  <printOptions horizontalCentered="1" verticalCentered="1"/>
  <pageMargins left="0.78740157480314965" right="0.78740157480314965" top="1.1811023622047245" bottom="0.59055118110236227" header="0.9055118110236221" footer="0.51181102362204722"/>
  <pageSetup paperSize="9" scale="70" firstPageNumber="0" orientation="portrait" r:id="rId1"/>
  <headerFooter alignWithMargins="0">
    <oddHeader>&amp;C&amp;"HG丸ｺﾞｼｯｸM-PRO,ﾒﾃﾞｨｳﾑ"&amp;20志木市町丁別世帯・人口表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A126-BEA7-4D82-9F07-C619A9354915}">
  <sheetPr>
    <pageSetUpPr fitToPage="1"/>
  </sheetPr>
  <dimension ref="A1:V52"/>
  <sheetViews>
    <sheetView showGridLines="0" tabSelected="1" zoomScale="75" zoomScaleNormal="75" workbookViewId="0">
      <selection activeCell="O11" sqref="O11"/>
    </sheetView>
  </sheetViews>
  <sheetFormatPr defaultRowHeight="13.5" x14ac:dyDescent="0.15"/>
  <cols>
    <col min="1" max="1" width="3.625" customWidth="1"/>
    <col min="2" max="14" width="10.125" customWidth="1"/>
    <col min="16" max="16" width="3.625" customWidth="1"/>
    <col min="17" max="21" width="10.125" customWidth="1"/>
  </cols>
  <sheetData>
    <row r="1" spans="1:21" ht="21" customHeight="1" x14ac:dyDescent="0.15">
      <c r="A1" s="52" t="s">
        <v>3</v>
      </c>
      <c r="B1" s="53"/>
      <c r="C1" s="49" t="s">
        <v>8</v>
      </c>
      <c r="D1" s="50"/>
      <c r="E1" s="50"/>
      <c r="F1" s="56"/>
      <c r="G1" s="57" t="s">
        <v>1</v>
      </c>
      <c r="H1" s="50"/>
      <c r="I1" s="51"/>
      <c r="J1" s="49" t="s">
        <v>10</v>
      </c>
      <c r="K1" s="50"/>
      <c r="L1" s="51"/>
      <c r="M1" s="47" t="s">
        <v>6</v>
      </c>
    </row>
    <row r="2" spans="1:21" ht="21" customHeight="1" x14ac:dyDescent="0.2">
      <c r="A2" s="54"/>
      <c r="B2" s="55"/>
      <c r="C2" s="4" t="s">
        <v>4</v>
      </c>
      <c r="D2" s="4" t="s">
        <v>9</v>
      </c>
      <c r="E2" s="4" t="s">
        <v>11</v>
      </c>
      <c r="F2" s="5" t="s">
        <v>13</v>
      </c>
      <c r="G2" s="2" t="s">
        <v>14</v>
      </c>
      <c r="H2" s="4" t="s">
        <v>17</v>
      </c>
      <c r="I2" s="3" t="s">
        <v>13</v>
      </c>
      <c r="J2" s="1" t="s">
        <v>14</v>
      </c>
      <c r="K2" s="4" t="s">
        <v>17</v>
      </c>
      <c r="L2" s="3" t="s">
        <v>13</v>
      </c>
      <c r="M2" s="48"/>
      <c r="N2" s="6"/>
      <c r="U2" s="7"/>
    </row>
    <row r="3" spans="1:21" ht="21" customHeight="1" x14ac:dyDescent="0.2">
      <c r="A3" s="8"/>
      <c r="B3" s="9" t="s">
        <v>5</v>
      </c>
      <c r="C3" s="10">
        <v>663</v>
      </c>
      <c r="D3" s="10">
        <v>20</v>
      </c>
      <c r="E3" s="10">
        <v>10</v>
      </c>
      <c r="F3" s="11">
        <v>693</v>
      </c>
      <c r="G3" s="10">
        <v>690</v>
      </c>
      <c r="H3" s="10">
        <v>685</v>
      </c>
      <c r="I3" s="10">
        <v>1375</v>
      </c>
      <c r="J3" s="10">
        <v>12</v>
      </c>
      <c r="K3" s="10">
        <v>27</v>
      </c>
      <c r="L3" s="12">
        <v>39</v>
      </c>
      <c r="M3" s="13">
        <v>1414</v>
      </c>
      <c r="N3" s="6"/>
      <c r="U3" s="7"/>
    </row>
    <row r="4" spans="1:21" ht="21" customHeight="1" x14ac:dyDescent="0.2">
      <c r="A4" s="14" t="s">
        <v>19</v>
      </c>
      <c r="B4" s="15" t="s">
        <v>20</v>
      </c>
      <c r="C4" s="16">
        <v>986</v>
      </c>
      <c r="D4" s="16">
        <v>35</v>
      </c>
      <c r="E4" s="16">
        <v>10</v>
      </c>
      <c r="F4" s="17">
        <v>1031</v>
      </c>
      <c r="G4" s="16">
        <v>978</v>
      </c>
      <c r="H4" s="16">
        <v>1055</v>
      </c>
      <c r="I4" s="16">
        <v>2033</v>
      </c>
      <c r="J4" s="16">
        <v>31</v>
      </c>
      <c r="K4" s="16">
        <v>25</v>
      </c>
      <c r="L4" s="18">
        <v>56</v>
      </c>
      <c r="M4" s="19">
        <v>2089</v>
      </c>
      <c r="N4" s="6"/>
      <c r="U4" s="7"/>
    </row>
    <row r="5" spans="1:21" ht="21" customHeight="1" x14ac:dyDescent="0.2">
      <c r="A5" s="14"/>
      <c r="B5" s="15" t="s">
        <v>21</v>
      </c>
      <c r="C5" s="16">
        <v>946</v>
      </c>
      <c r="D5" s="16">
        <v>25</v>
      </c>
      <c r="E5" s="16">
        <v>10</v>
      </c>
      <c r="F5" s="17">
        <v>981</v>
      </c>
      <c r="G5" s="16">
        <v>1009</v>
      </c>
      <c r="H5" s="16">
        <v>995</v>
      </c>
      <c r="I5" s="16">
        <v>2004</v>
      </c>
      <c r="J5" s="16">
        <v>20</v>
      </c>
      <c r="K5" s="16">
        <v>28</v>
      </c>
      <c r="L5" s="18">
        <v>48</v>
      </c>
      <c r="M5" s="19">
        <v>2052</v>
      </c>
      <c r="N5" s="6"/>
      <c r="U5" s="7"/>
    </row>
    <row r="6" spans="1:21" ht="21" customHeight="1" x14ac:dyDescent="0.2">
      <c r="A6" s="14" t="s">
        <v>22</v>
      </c>
      <c r="B6" s="15" t="s">
        <v>23</v>
      </c>
      <c r="C6" s="16">
        <v>1213</v>
      </c>
      <c r="D6" s="16">
        <v>72</v>
      </c>
      <c r="E6" s="16">
        <v>11</v>
      </c>
      <c r="F6" s="17">
        <v>1296</v>
      </c>
      <c r="G6" s="16">
        <v>1155</v>
      </c>
      <c r="H6" s="16">
        <v>1209</v>
      </c>
      <c r="I6" s="16">
        <v>2364</v>
      </c>
      <c r="J6" s="16">
        <v>59</v>
      </c>
      <c r="K6" s="16">
        <v>54</v>
      </c>
      <c r="L6" s="18">
        <v>113</v>
      </c>
      <c r="M6" s="19">
        <v>2477</v>
      </c>
      <c r="N6" s="6"/>
      <c r="U6" s="7"/>
    </row>
    <row r="7" spans="1:21" ht="21" customHeight="1" x14ac:dyDescent="0.2">
      <c r="A7" s="14"/>
      <c r="B7" s="15" t="s">
        <v>0</v>
      </c>
      <c r="C7" s="16">
        <v>2818</v>
      </c>
      <c r="D7" s="16">
        <v>172</v>
      </c>
      <c r="E7" s="16">
        <v>39</v>
      </c>
      <c r="F7" s="17">
        <v>3029</v>
      </c>
      <c r="G7" s="16">
        <v>2677</v>
      </c>
      <c r="H7" s="16">
        <v>2984</v>
      </c>
      <c r="I7" s="16">
        <v>5661</v>
      </c>
      <c r="J7" s="16">
        <v>117</v>
      </c>
      <c r="K7" s="16">
        <v>155</v>
      </c>
      <c r="L7" s="18">
        <v>272</v>
      </c>
      <c r="M7" s="19">
        <v>5933</v>
      </c>
      <c r="N7" s="6"/>
      <c r="U7" s="7"/>
    </row>
    <row r="8" spans="1:21" ht="21" customHeight="1" x14ac:dyDescent="0.2">
      <c r="A8" s="14"/>
      <c r="B8" s="15" t="s">
        <v>24</v>
      </c>
      <c r="C8" s="20">
        <v>1933</v>
      </c>
      <c r="D8" s="20">
        <v>121</v>
      </c>
      <c r="E8" s="20">
        <v>19</v>
      </c>
      <c r="F8" s="21">
        <v>2073</v>
      </c>
      <c r="G8" s="20">
        <v>1655</v>
      </c>
      <c r="H8" s="20">
        <v>1700</v>
      </c>
      <c r="I8" s="20">
        <v>3355</v>
      </c>
      <c r="J8" s="20">
        <v>95</v>
      </c>
      <c r="K8" s="20">
        <v>107</v>
      </c>
      <c r="L8" s="22">
        <v>202</v>
      </c>
      <c r="M8" s="23">
        <v>3557</v>
      </c>
      <c r="N8" s="6"/>
      <c r="U8" s="7"/>
    </row>
    <row r="9" spans="1:21" ht="21" customHeight="1" x14ac:dyDescent="0.2">
      <c r="A9" s="24"/>
      <c r="B9" s="25" t="s">
        <v>2</v>
      </c>
      <c r="C9" s="26">
        <v>8559</v>
      </c>
      <c r="D9" s="26">
        <v>445</v>
      </c>
      <c r="E9" s="26">
        <v>99</v>
      </c>
      <c r="F9" s="27">
        <v>9103</v>
      </c>
      <c r="G9" s="28">
        <v>8164</v>
      </c>
      <c r="H9" s="26">
        <v>8628</v>
      </c>
      <c r="I9" s="13">
        <v>16792</v>
      </c>
      <c r="J9" s="13">
        <v>334</v>
      </c>
      <c r="K9" s="13">
        <v>396</v>
      </c>
      <c r="L9" s="13">
        <v>730</v>
      </c>
      <c r="M9" s="13">
        <v>17522</v>
      </c>
      <c r="N9" s="6"/>
      <c r="U9" s="7"/>
    </row>
    <row r="10" spans="1:21" ht="21" customHeight="1" x14ac:dyDescent="0.2">
      <c r="A10" s="8"/>
      <c r="B10" s="9" t="s">
        <v>5</v>
      </c>
      <c r="C10" s="10">
        <v>2219</v>
      </c>
      <c r="D10" s="10">
        <v>74</v>
      </c>
      <c r="E10" s="10">
        <v>25</v>
      </c>
      <c r="F10" s="11">
        <v>2318</v>
      </c>
      <c r="G10" s="10">
        <v>2567</v>
      </c>
      <c r="H10" s="10">
        <v>2631</v>
      </c>
      <c r="I10" s="10">
        <v>5198</v>
      </c>
      <c r="J10" s="10">
        <v>74</v>
      </c>
      <c r="K10" s="10">
        <v>86</v>
      </c>
      <c r="L10" s="12">
        <v>160</v>
      </c>
      <c r="M10" s="13">
        <v>5358</v>
      </c>
      <c r="N10" s="6"/>
      <c r="U10" s="7"/>
    </row>
    <row r="11" spans="1:21" ht="21" customHeight="1" x14ac:dyDescent="0.2">
      <c r="A11" s="14" t="s">
        <v>25</v>
      </c>
      <c r="B11" s="15" t="s">
        <v>20</v>
      </c>
      <c r="C11" s="16">
        <v>645</v>
      </c>
      <c r="D11" s="16">
        <v>12</v>
      </c>
      <c r="E11" s="16">
        <v>11</v>
      </c>
      <c r="F11" s="17">
        <v>668</v>
      </c>
      <c r="G11" s="16">
        <v>717</v>
      </c>
      <c r="H11" s="16">
        <v>734</v>
      </c>
      <c r="I11" s="16">
        <v>1451</v>
      </c>
      <c r="J11" s="16">
        <v>19</v>
      </c>
      <c r="K11" s="16">
        <v>23</v>
      </c>
      <c r="L11" s="18">
        <v>42</v>
      </c>
      <c r="M11" s="19">
        <v>1493</v>
      </c>
      <c r="N11" s="6"/>
      <c r="U11" s="7"/>
    </row>
    <row r="12" spans="1:21" ht="21" customHeight="1" x14ac:dyDescent="0.2">
      <c r="A12" s="14"/>
      <c r="B12" s="15" t="s">
        <v>21</v>
      </c>
      <c r="C12" s="16">
        <v>676</v>
      </c>
      <c r="D12" s="16">
        <v>13</v>
      </c>
      <c r="E12" s="16">
        <v>5</v>
      </c>
      <c r="F12" s="17">
        <v>694</v>
      </c>
      <c r="G12" s="16">
        <v>670</v>
      </c>
      <c r="H12" s="16">
        <v>681</v>
      </c>
      <c r="I12" s="16">
        <v>1351</v>
      </c>
      <c r="J12" s="16">
        <v>17</v>
      </c>
      <c r="K12" s="16">
        <v>11</v>
      </c>
      <c r="L12" s="18">
        <v>28</v>
      </c>
      <c r="M12" s="19">
        <v>1379</v>
      </c>
      <c r="N12" s="6"/>
      <c r="U12" s="7"/>
    </row>
    <row r="13" spans="1:21" ht="21" customHeight="1" x14ac:dyDescent="0.2">
      <c r="A13" s="14" t="s">
        <v>22</v>
      </c>
      <c r="B13" s="15" t="s">
        <v>23</v>
      </c>
      <c r="C13" s="16">
        <v>908</v>
      </c>
      <c r="D13" s="16">
        <v>68</v>
      </c>
      <c r="E13" s="16">
        <v>10</v>
      </c>
      <c r="F13" s="17">
        <v>986</v>
      </c>
      <c r="G13" s="16">
        <v>856</v>
      </c>
      <c r="H13" s="16">
        <v>855</v>
      </c>
      <c r="I13" s="16">
        <v>1711</v>
      </c>
      <c r="J13" s="16">
        <v>51</v>
      </c>
      <c r="K13" s="16">
        <v>46</v>
      </c>
      <c r="L13" s="18">
        <v>97</v>
      </c>
      <c r="M13" s="19">
        <v>1808</v>
      </c>
      <c r="N13" s="6"/>
      <c r="U13" s="7"/>
    </row>
    <row r="14" spans="1:21" ht="21" customHeight="1" x14ac:dyDescent="0.2">
      <c r="A14" s="14"/>
      <c r="B14" s="15" t="s">
        <v>0</v>
      </c>
      <c r="C14" s="16">
        <v>1083</v>
      </c>
      <c r="D14" s="16">
        <v>45</v>
      </c>
      <c r="E14" s="16">
        <v>11</v>
      </c>
      <c r="F14" s="17">
        <v>1139</v>
      </c>
      <c r="G14" s="16">
        <v>1069</v>
      </c>
      <c r="H14" s="16">
        <v>1045</v>
      </c>
      <c r="I14" s="16">
        <v>2114</v>
      </c>
      <c r="J14" s="16">
        <v>37</v>
      </c>
      <c r="K14" s="16">
        <v>45</v>
      </c>
      <c r="L14" s="18">
        <v>82</v>
      </c>
      <c r="M14" s="19">
        <v>2196</v>
      </c>
      <c r="N14" s="6"/>
      <c r="U14" s="7"/>
    </row>
    <row r="15" spans="1:21" ht="21" customHeight="1" x14ac:dyDescent="0.2">
      <c r="A15" s="14"/>
      <c r="B15" s="15" t="s">
        <v>24</v>
      </c>
      <c r="C15" s="20">
        <v>1190</v>
      </c>
      <c r="D15" s="20">
        <v>76</v>
      </c>
      <c r="E15" s="20">
        <v>16</v>
      </c>
      <c r="F15" s="21">
        <v>1282</v>
      </c>
      <c r="G15" s="20">
        <v>1170</v>
      </c>
      <c r="H15" s="20">
        <v>1220</v>
      </c>
      <c r="I15" s="20">
        <v>2390</v>
      </c>
      <c r="J15" s="20">
        <v>70</v>
      </c>
      <c r="K15" s="20">
        <v>70</v>
      </c>
      <c r="L15" s="22">
        <v>140</v>
      </c>
      <c r="M15" s="23">
        <v>2530</v>
      </c>
      <c r="N15" s="6"/>
      <c r="U15" s="7"/>
    </row>
    <row r="16" spans="1:21" ht="21" customHeight="1" x14ac:dyDescent="0.2">
      <c r="A16" s="24"/>
      <c r="B16" s="25" t="s">
        <v>2</v>
      </c>
      <c r="C16" s="26">
        <v>6721</v>
      </c>
      <c r="D16" s="26">
        <v>288</v>
      </c>
      <c r="E16" s="26">
        <v>78</v>
      </c>
      <c r="F16" s="27">
        <v>7087</v>
      </c>
      <c r="G16" s="28">
        <v>7049</v>
      </c>
      <c r="H16" s="26">
        <v>7166</v>
      </c>
      <c r="I16" s="13">
        <v>14215</v>
      </c>
      <c r="J16" s="13">
        <v>268</v>
      </c>
      <c r="K16" s="13">
        <v>281</v>
      </c>
      <c r="L16" s="13">
        <v>549</v>
      </c>
      <c r="M16" s="13">
        <v>14764</v>
      </c>
      <c r="N16" s="6"/>
      <c r="U16" s="7"/>
    </row>
    <row r="17" spans="1:22" ht="21" customHeight="1" x14ac:dyDescent="0.2">
      <c r="A17" s="8"/>
      <c r="B17" s="9" t="s">
        <v>16</v>
      </c>
      <c r="C17" s="10">
        <v>1797</v>
      </c>
      <c r="D17" s="10">
        <v>90</v>
      </c>
      <c r="E17" s="10">
        <v>14</v>
      </c>
      <c r="F17" s="11">
        <v>1901</v>
      </c>
      <c r="G17" s="10">
        <v>1772</v>
      </c>
      <c r="H17" s="10">
        <v>1801</v>
      </c>
      <c r="I17" s="10">
        <v>3573</v>
      </c>
      <c r="J17" s="10">
        <v>69</v>
      </c>
      <c r="K17" s="10">
        <v>63</v>
      </c>
      <c r="L17" s="12">
        <v>132</v>
      </c>
      <c r="M17" s="13">
        <v>3705</v>
      </c>
      <c r="N17" s="6"/>
      <c r="U17" s="7"/>
    </row>
    <row r="18" spans="1:22" ht="21" customHeight="1" x14ac:dyDescent="0.2">
      <c r="A18" s="14" t="s">
        <v>18</v>
      </c>
      <c r="B18" s="15" t="s">
        <v>20</v>
      </c>
      <c r="C18" s="16">
        <v>567</v>
      </c>
      <c r="D18" s="16">
        <v>42</v>
      </c>
      <c r="E18" s="16">
        <v>9</v>
      </c>
      <c r="F18" s="17">
        <v>618</v>
      </c>
      <c r="G18" s="16">
        <v>642</v>
      </c>
      <c r="H18" s="16">
        <v>681</v>
      </c>
      <c r="I18" s="16">
        <v>1323</v>
      </c>
      <c r="J18" s="16">
        <v>33</v>
      </c>
      <c r="K18" s="16">
        <v>29</v>
      </c>
      <c r="L18" s="18">
        <v>62</v>
      </c>
      <c r="M18" s="19">
        <v>1385</v>
      </c>
      <c r="N18" s="6"/>
      <c r="U18" s="7"/>
    </row>
    <row r="19" spans="1:22" ht="21" customHeight="1" x14ac:dyDescent="0.2">
      <c r="A19" s="14"/>
      <c r="B19" s="15" t="s">
        <v>21</v>
      </c>
      <c r="C19" s="16">
        <v>1630</v>
      </c>
      <c r="D19" s="16">
        <v>24</v>
      </c>
      <c r="E19" s="16">
        <v>14</v>
      </c>
      <c r="F19" s="17">
        <v>1668</v>
      </c>
      <c r="G19" s="16">
        <v>1813</v>
      </c>
      <c r="H19" s="16">
        <v>1944</v>
      </c>
      <c r="I19" s="16">
        <v>3757</v>
      </c>
      <c r="J19" s="16">
        <v>26</v>
      </c>
      <c r="K19" s="16">
        <v>33</v>
      </c>
      <c r="L19" s="18">
        <v>59</v>
      </c>
      <c r="M19" s="19">
        <v>3816</v>
      </c>
      <c r="N19" s="6"/>
      <c r="U19" s="7"/>
    </row>
    <row r="20" spans="1:22" ht="21" customHeight="1" x14ac:dyDescent="0.2">
      <c r="A20" s="14" t="s">
        <v>22</v>
      </c>
      <c r="B20" s="15" t="s">
        <v>23</v>
      </c>
      <c r="C20" s="16">
        <v>1219</v>
      </c>
      <c r="D20" s="16">
        <v>76</v>
      </c>
      <c r="E20" s="16">
        <v>13</v>
      </c>
      <c r="F20" s="17">
        <v>1308</v>
      </c>
      <c r="G20" s="16">
        <v>1329</v>
      </c>
      <c r="H20" s="16">
        <v>1332</v>
      </c>
      <c r="I20" s="16">
        <v>2661</v>
      </c>
      <c r="J20" s="16">
        <v>71</v>
      </c>
      <c r="K20" s="16">
        <v>53</v>
      </c>
      <c r="L20" s="18">
        <v>124</v>
      </c>
      <c r="M20" s="23">
        <v>2785</v>
      </c>
      <c r="N20" s="6"/>
      <c r="U20" s="7"/>
    </row>
    <row r="21" spans="1:22" ht="21" customHeight="1" x14ac:dyDescent="0.2">
      <c r="A21" s="24"/>
      <c r="B21" s="25" t="s">
        <v>2</v>
      </c>
      <c r="C21" s="26">
        <v>5213</v>
      </c>
      <c r="D21" s="26">
        <v>232</v>
      </c>
      <c r="E21" s="26">
        <v>50</v>
      </c>
      <c r="F21" s="27">
        <v>5495</v>
      </c>
      <c r="G21" s="28">
        <v>5556</v>
      </c>
      <c r="H21" s="26">
        <v>5758</v>
      </c>
      <c r="I21" s="13">
        <v>11314</v>
      </c>
      <c r="J21" s="13">
        <v>199</v>
      </c>
      <c r="K21" s="13">
        <v>178</v>
      </c>
      <c r="L21" s="13">
        <v>377</v>
      </c>
      <c r="M21" s="13">
        <v>11691</v>
      </c>
      <c r="N21" s="6"/>
      <c r="U21" s="7"/>
    </row>
    <row r="22" spans="1:22" ht="21" customHeight="1" x14ac:dyDescent="0.2">
      <c r="A22" s="8"/>
      <c r="B22" s="9" t="s">
        <v>5</v>
      </c>
      <c r="C22" s="10">
        <v>1098</v>
      </c>
      <c r="D22" s="10">
        <v>24</v>
      </c>
      <c r="E22" s="10">
        <v>11</v>
      </c>
      <c r="F22" s="11">
        <v>1133</v>
      </c>
      <c r="G22" s="10">
        <v>997</v>
      </c>
      <c r="H22" s="10">
        <v>1196</v>
      </c>
      <c r="I22" s="10">
        <v>2193</v>
      </c>
      <c r="J22" s="10">
        <v>24</v>
      </c>
      <c r="K22" s="10">
        <v>39</v>
      </c>
      <c r="L22" s="12">
        <v>63</v>
      </c>
      <c r="M22" s="13">
        <v>2256</v>
      </c>
      <c r="N22" s="6"/>
      <c r="U22" s="7"/>
    </row>
    <row r="23" spans="1:22" ht="21" customHeight="1" x14ac:dyDescent="0.2">
      <c r="A23" s="14" t="s">
        <v>26</v>
      </c>
      <c r="B23" s="15" t="s">
        <v>20</v>
      </c>
      <c r="C23" s="16">
        <v>2252</v>
      </c>
      <c r="D23" s="16">
        <v>55</v>
      </c>
      <c r="E23" s="16">
        <v>23</v>
      </c>
      <c r="F23" s="17">
        <v>2330</v>
      </c>
      <c r="G23" s="16">
        <v>2147</v>
      </c>
      <c r="H23" s="16">
        <v>2479</v>
      </c>
      <c r="I23" s="16">
        <v>4626</v>
      </c>
      <c r="J23" s="16">
        <v>64</v>
      </c>
      <c r="K23" s="16">
        <v>81</v>
      </c>
      <c r="L23" s="18">
        <v>145</v>
      </c>
      <c r="M23" s="23">
        <v>4771</v>
      </c>
      <c r="N23" s="6"/>
      <c r="U23" s="7"/>
    </row>
    <row r="24" spans="1:22" ht="21" customHeight="1" x14ac:dyDescent="0.2">
      <c r="A24" s="24"/>
      <c r="B24" s="25" t="s">
        <v>2</v>
      </c>
      <c r="C24" s="26">
        <v>3350</v>
      </c>
      <c r="D24" s="26">
        <v>79</v>
      </c>
      <c r="E24" s="26">
        <v>34</v>
      </c>
      <c r="F24" s="27">
        <v>3463</v>
      </c>
      <c r="G24" s="28">
        <v>3144</v>
      </c>
      <c r="H24" s="26">
        <v>3675</v>
      </c>
      <c r="I24" s="26">
        <v>6819</v>
      </c>
      <c r="J24" s="26">
        <v>88</v>
      </c>
      <c r="K24" s="26">
        <v>120</v>
      </c>
      <c r="L24" s="26">
        <v>208</v>
      </c>
      <c r="M24" s="26">
        <v>7027</v>
      </c>
      <c r="N24" s="6"/>
      <c r="U24" s="7"/>
    </row>
    <row r="25" spans="1:22" ht="21" customHeight="1" x14ac:dyDescent="0.2">
      <c r="A25" s="8"/>
      <c r="B25" s="29" t="s">
        <v>5</v>
      </c>
      <c r="C25" s="10">
        <v>697</v>
      </c>
      <c r="D25" s="10">
        <v>71</v>
      </c>
      <c r="E25" s="10">
        <v>9</v>
      </c>
      <c r="F25" s="11">
        <v>777</v>
      </c>
      <c r="G25" s="10">
        <v>695</v>
      </c>
      <c r="H25" s="10">
        <v>698</v>
      </c>
      <c r="I25" s="10">
        <v>1393</v>
      </c>
      <c r="J25" s="10">
        <v>61</v>
      </c>
      <c r="K25" s="10">
        <v>30</v>
      </c>
      <c r="L25" s="12">
        <v>91</v>
      </c>
      <c r="M25" s="13">
        <v>1484</v>
      </c>
      <c r="N25" s="7"/>
      <c r="O25" s="7"/>
      <c r="P25" s="7"/>
      <c r="Q25" s="7"/>
      <c r="R25" s="7"/>
      <c r="S25" s="7"/>
      <c r="T25" s="7"/>
      <c r="U25" s="7"/>
      <c r="V25" s="7"/>
    </row>
    <row r="26" spans="1:22" ht="21" customHeight="1" x14ac:dyDescent="0.15">
      <c r="A26" s="14" t="s">
        <v>27</v>
      </c>
      <c r="B26" s="30" t="s">
        <v>20</v>
      </c>
      <c r="C26" s="16">
        <v>444</v>
      </c>
      <c r="D26" s="16">
        <v>12</v>
      </c>
      <c r="E26" s="16">
        <v>1</v>
      </c>
      <c r="F26" s="17">
        <v>457</v>
      </c>
      <c r="G26" s="16">
        <v>484</v>
      </c>
      <c r="H26" s="16">
        <v>491</v>
      </c>
      <c r="I26" s="16">
        <v>975</v>
      </c>
      <c r="J26" s="16">
        <v>10</v>
      </c>
      <c r="K26" s="16">
        <v>8</v>
      </c>
      <c r="L26" s="18">
        <v>18</v>
      </c>
      <c r="M26" s="19">
        <v>993</v>
      </c>
    </row>
    <row r="27" spans="1:22" ht="21" customHeight="1" x14ac:dyDescent="0.15">
      <c r="A27" s="14" t="s">
        <v>29</v>
      </c>
      <c r="B27" s="30" t="s">
        <v>21</v>
      </c>
      <c r="C27" s="16">
        <v>557</v>
      </c>
      <c r="D27" s="16">
        <v>22</v>
      </c>
      <c r="E27" s="16">
        <v>5</v>
      </c>
      <c r="F27" s="17">
        <v>584</v>
      </c>
      <c r="G27" s="16">
        <v>648</v>
      </c>
      <c r="H27" s="16">
        <v>541</v>
      </c>
      <c r="I27" s="16">
        <v>1189</v>
      </c>
      <c r="J27" s="16">
        <v>15</v>
      </c>
      <c r="K27" s="16">
        <v>18</v>
      </c>
      <c r="L27" s="18">
        <v>33</v>
      </c>
      <c r="M27" s="19">
        <v>1222</v>
      </c>
    </row>
    <row r="28" spans="1:22" ht="21" customHeight="1" x14ac:dyDescent="0.15">
      <c r="A28" s="14" t="s">
        <v>30</v>
      </c>
      <c r="B28" s="30" t="s">
        <v>23</v>
      </c>
      <c r="C28" s="16">
        <v>1427</v>
      </c>
      <c r="D28" s="16">
        <v>24</v>
      </c>
      <c r="E28" s="16">
        <v>18</v>
      </c>
      <c r="F28" s="17">
        <v>1469</v>
      </c>
      <c r="G28" s="16">
        <v>1497</v>
      </c>
      <c r="H28" s="16">
        <v>1526</v>
      </c>
      <c r="I28" s="16">
        <v>3023</v>
      </c>
      <c r="J28" s="16">
        <v>29</v>
      </c>
      <c r="K28" s="16">
        <v>25</v>
      </c>
      <c r="L28" s="18">
        <v>54</v>
      </c>
      <c r="M28" s="19">
        <v>3077</v>
      </c>
    </row>
    <row r="29" spans="1:22" ht="21" customHeight="1" x14ac:dyDescent="0.15">
      <c r="A29" s="14"/>
      <c r="B29" s="30" t="s">
        <v>0</v>
      </c>
      <c r="C29" s="20">
        <v>720</v>
      </c>
      <c r="D29" s="20">
        <v>21</v>
      </c>
      <c r="E29" s="20">
        <v>9</v>
      </c>
      <c r="F29" s="21">
        <v>750</v>
      </c>
      <c r="G29" s="16">
        <v>787</v>
      </c>
      <c r="H29" s="16">
        <v>776</v>
      </c>
      <c r="I29" s="20">
        <v>1563</v>
      </c>
      <c r="J29" s="16">
        <v>18</v>
      </c>
      <c r="K29" s="16">
        <v>23</v>
      </c>
      <c r="L29" s="22">
        <v>41</v>
      </c>
      <c r="M29" s="23">
        <v>1604</v>
      </c>
    </row>
    <row r="30" spans="1:22" ht="21" customHeight="1" x14ac:dyDescent="0.15">
      <c r="A30" s="24"/>
      <c r="B30" s="25" t="s">
        <v>2</v>
      </c>
      <c r="C30" s="26">
        <v>3845</v>
      </c>
      <c r="D30" s="26">
        <v>150</v>
      </c>
      <c r="E30" s="26">
        <v>42</v>
      </c>
      <c r="F30" s="27">
        <v>4037</v>
      </c>
      <c r="G30" s="28">
        <v>4111</v>
      </c>
      <c r="H30" s="26">
        <v>4032</v>
      </c>
      <c r="I30" s="13">
        <v>8143</v>
      </c>
      <c r="J30" s="13">
        <v>133</v>
      </c>
      <c r="K30" s="13">
        <v>104</v>
      </c>
      <c r="L30" s="13">
        <v>237</v>
      </c>
      <c r="M30" s="13">
        <v>8380</v>
      </c>
    </row>
    <row r="31" spans="1:22" ht="21" customHeight="1" x14ac:dyDescent="0.15">
      <c r="A31" s="14"/>
      <c r="B31" s="29" t="s">
        <v>5</v>
      </c>
      <c r="C31" s="10">
        <v>1144</v>
      </c>
      <c r="D31" s="10">
        <v>56</v>
      </c>
      <c r="E31" s="10">
        <v>8</v>
      </c>
      <c r="F31" s="11">
        <v>1208</v>
      </c>
      <c r="G31" s="10">
        <v>1178</v>
      </c>
      <c r="H31" s="10">
        <v>1129</v>
      </c>
      <c r="I31" s="10">
        <v>2307</v>
      </c>
      <c r="J31" s="10">
        <v>43</v>
      </c>
      <c r="K31" s="10">
        <v>36</v>
      </c>
      <c r="L31" s="12">
        <v>79</v>
      </c>
      <c r="M31" s="13">
        <v>2386</v>
      </c>
    </row>
    <row r="32" spans="1:22" ht="21" customHeight="1" x14ac:dyDescent="0.15">
      <c r="A32" s="14" t="s">
        <v>31</v>
      </c>
      <c r="B32" s="30" t="s">
        <v>20</v>
      </c>
      <c r="C32" s="16">
        <v>1391</v>
      </c>
      <c r="D32" s="16">
        <v>30</v>
      </c>
      <c r="E32" s="16">
        <v>21</v>
      </c>
      <c r="F32" s="17">
        <v>1442</v>
      </c>
      <c r="G32" s="16">
        <v>1576</v>
      </c>
      <c r="H32" s="16">
        <v>1404</v>
      </c>
      <c r="I32" s="16">
        <v>2980</v>
      </c>
      <c r="J32" s="16">
        <v>33</v>
      </c>
      <c r="K32" s="16">
        <v>38</v>
      </c>
      <c r="L32" s="18">
        <v>71</v>
      </c>
      <c r="M32" s="19">
        <v>3051</v>
      </c>
    </row>
    <row r="33" spans="1:13" ht="21" customHeight="1" x14ac:dyDescent="0.15">
      <c r="A33" s="14" t="s">
        <v>29</v>
      </c>
      <c r="B33" s="30" t="s">
        <v>21</v>
      </c>
      <c r="C33" s="16">
        <v>851</v>
      </c>
      <c r="D33" s="16">
        <v>49</v>
      </c>
      <c r="E33" s="16">
        <v>16</v>
      </c>
      <c r="F33" s="17">
        <v>916</v>
      </c>
      <c r="G33" s="16">
        <v>915</v>
      </c>
      <c r="H33" s="16">
        <v>909</v>
      </c>
      <c r="I33" s="16">
        <v>1824</v>
      </c>
      <c r="J33" s="16">
        <v>47</v>
      </c>
      <c r="K33" s="16">
        <v>33</v>
      </c>
      <c r="L33" s="18">
        <v>80</v>
      </c>
      <c r="M33" s="19">
        <v>1904</v>
      </c>
    </row>
    <row r="34" spans="1:13" ht="21" customHeight="1" x14ac:dyDescent="0.15">
      <c r="A34" s="14" t="s">
        <v>30</v>
      </c>
      <c r="B34" s="30" t="s">
        <v>23</v>
      </c>
      <c r="C34" s="16">
        <v>869</v>
      </c>
      <c r="D34" s="16">
        <v>29</v>
      </c>
      <c r="E34" s="16">
        <v>6</v>
      </c>
      <c r="F34" s="17">
        <v>904</v>
      </c>
      <c r="G34" s="16">
        <v>871</v>
      </c>
      <c r="H34" s="16">
        <v>928</v>
      </c>
      <c r="I34" s="16">
        <v>1799</v>
      </c>
      <c r="J34" s="16">
        <v>23</v>
      </c>
      <c r="K34" s="16">
        <v>18</v>
      </c>
      <c r="L34" s="18">
        <v>41</v>
      </c>
      <c r="M34" s="19">
        <v>1840</v>
      </c>
    </row>
    <row r="35" spans="1:13" ht="21" customHeight="1" x14ac:dyDescent="0.15">
      <c r="A35" s="14"/>
      <c r="B35" s="31" t="s">
        <v>0</v>
      </c>
      <c r="C35" s="20">
        <v>813</v>
      </c>
      <c r="D35" s="20">
        <v>41</v>
      </c>
      <c r="E35" s="20">
        <v>9</v>
      </c>
      <c r="F35" s="21">
        <v>863</v>
      </c>
      <c r="G35" s="16">
        <v>910</v>
      </c>
      <c r="H35" s="16">
        <v>838</v>
      </c>
      <c r="I35" s="20">
        <v>1748</v>
      </c>
      <c r="J35" s="16">
        <v>34</v>
      </c>
      <c r="K35" s="16">
        <v>30</v>
      </c>
      <c r="L35" s="22">
        <v>64</v>
      </c>
      <c r="M35" s="23">
        <v>1812</v>
      </c>
    </row>
    <row r="36" spans="1:13" ht="21" customHeight="1" x14ac:dyDescent="0.15">
      <c r="A36" s="24"/>
      <c r="B36" s="25" t="s">
        <v>2</v>
      </c>
      <c r="C36" s="26">
        <v>5068</v>
      </c>
      <c r="D36" s="26">
        <v>205</v>
      </c>
      <c r="E36" s="26">
        <v>60</v>
      </c>
      <c r="F36" s="27">
        <v>5333</v>
      </c>
      <c r="G36" s="28">
        <v>5450</v>
      </c>
      <c r="H36" s="26">
        <v>5208</v>
      </c>
      <c r="I36" s="13">
        <v>10658</v>
      </c>
      <c r="J36" s="13">
        <v>180</v>
      </c>
      <c r="K36" s="13">
        <v>155</v>
      </c>
      <c r="L36" s="13">
        <v>335</v>
      </c>
      <c r="M36" s="13">
        <v>10993</v>
      </c>
    </row>
    <row r="37" spans="1:13" ht="21" customHeight="1" x14ac:dyDescent="0.15">
      <c r="A37" s="14"/>
      <c r="B37" s="29" t="s">
        <v>5</v>
      </c>
      <c r="C37" s="10">
        <v>445</v>
      </c>
      <c r="D37" s="10">
        <v>30</v>
      </c>
      <c r="E37" s="10">
        <v>3</v>
      </c>
      <c r="F37" s="11">
        <v>478</v>
      </c>
      <c r="G37" s="10">
        <v>479</v>
      </c>
      <c r="H37" s="10">
        <v>485</v>
      </c>
      <c r="I37" s="10">
        <v>964</v>
      </c>
      <c r="J37" s="10">
        <v>30</v>
      </c>
      <c r="K37" s="10">
        <v>11</v>
      </c>
      <c r="L37" s="12">
        <v>41</v>
      </c>
      <c r="M37" s="13">
        <v>1005</v>
      </c>
    </row>
    <row r="38" spans="1:13" ht="21" customHeight="1" x14ac:dyDescent="0.15">
      <c r="A38" s="14" t="s">
        <v>7</v>
      </c>
      <c r="B38" s="30" t="s">
        <v>20</v>
      </c>
      <c r="C38" s="16">
        <v>821</v>
      </c>
      <c r="D38" s="16">
        <v>23</v>
      </c>
      <c r="E38" s="16">
        <v>12</v>
      </c>
      <c r="F38" s="17">
        <v>856</v>
      </c>
      <c r="G38" s="16">
        <v>945</v>
      </c>
      <c r="H38" s="16">
        <v>903</v>
      </c>
      <c r="I38" s="16">
        <v>1848</v>
      </c>
      <c r="J38" s="16">
        <v>26</v>
      </c>
      <c r="K38" s="16">
        <v>20</v>
      </c>
      <c r="L38" s="18">
        <v>46</v>
      </c>
      <c r="M38" s="19">
        <v>1894</v>
      </c>
    </row>
    <row r="39" spans="1:13" ht="21" customHeight="1" x14ac:dyDescent="0.15">
      <c r="A39" s="14" t="s">
        <v>29</v>
      </c>
      <c r="B39" s="30" t="s">
        <v>21</v>
      </c>
      <c r="C39" s="16">
        <v>547</v>
      </c>
      <c r="D39" s="16">
        <v>23</v>
      </c>
      <c r="E39" s="16">
        <v>10</v>
      </c>
      <c r="F39" s="17">
        <v>580</v>
      </c>
      <c r="G39" s="16">
        <v>620</v>
      </c>
      <c r="H39" s="16">
        <v>612</v>
      </c>
      <c r="I39" s="16">
        <v>1232</v>
      </c>
      <c r="J39" s="16">
        <v>15</v>
      </c>
      <c r="K39" s="16">
        <v>26</v>
      </c>
      <c r="L39" s="18">
        <v>41</v>
      </c>
      <c r="M39" s="19">
        <v>1273</v>
      </c>
    </row>
    <row r="40" spans="1:13" ht="21" customHeight="1" x14ac:dyDescent="0.15">
      <c r="A40" s="14" t="s">
        <v>30</v>
      </c>
      <c r="B40" s="31" t="s">
        <v>23</v>
      </c>
      <c r="C40" s="16">
        <v>694</v>
      </c>
      <c r="D40" s="16">
        <v>38</v>
      </c>
      <c r="E40" s="16">
        <v>8</v>
      </c>
      <c r="F40" s="17">
        <v>740</v>
      </c>
      <c r="G40" s="16">
        <v>776</v>
      </c>
      <c r="H40" s="16">
        <v>757</v>
      </c>
      <c r="I40" s="16">
        <v>1533</v>
      </c>
      <c r="J40" s="16">
        <v>39</v>
      </c>
      <c r="K40" s="16">
        <v>18</v>
      </c>
      <c r="L40" s="22">
        <v>57</v>
      </c>
      <c r="M40" s="23">
        <v>1590</v>
      </c>
    </row>
    <row r="41" spans="1:13" ht="21" customHeight="1" x14ac:dyDescent="0.15">
      <c r="A41" s="24"/>
      <c r="B41" s="25" t="s">
        <v>2</v>
      </c>
      <c r="C41" s="26">
        <v>2507</v>
      </c>
      <c r="D41" s="26">
        <v>114</v>
      </c>
      <c r="E41" s="26">
        <v>33</v>
      </c>
      <c r="F41" s="27">
        <v>2654</v>
      </c>
      <c r="G41" s="28">
        <v>2820</v>
      </c>
      <c r="H41" s="26">
        <v>2757</v>
      </c>
      <c r="I41" s="26">
        <v>5577</v>
      </c>
      <c r="J41" s="26">
        <v>110</v>
      </c>
      <c r="K41" s="26">
        <v>75</v>
      </c>
      <c r="L41" s="26">
        <v>185</v>
      </c>
      <c r="M41" s="26">
        <v>5762</v>
      </c>
    </row>
    <row r="42" spans="1:13" ht="21" customHeight="1" x14ac:dyDescent="0.15">
      <c r="A42" s="6"/>
      <c r="B42" s="6"/>
      <c r="C42" s="6"/>
      <c r="D42" s="6"/>
      <c r="E42" s="32"/>
      <c r="F42" s="32"/>
      <c r="G42" s="32"/>
      <c r="H42" s="32"/>
      <c r="I42" s="32"/>
      <c r="J42" s="32"/>
      <c r="K42" s="32"/>
      <c r="L42" s="32"/>
      <c r="M42" s="32"/>
    </row>
    <row r="43" spans="1:13" ht="21" customHeight="1" x14ac:dyDescent="0.15">
      <c r="A43" s="49" t="s">
        <v>32</v>
      </c>
      <c r="B43" s="50"/>
      <c r="C43" s="51"/>
      <c r="D43" s="33">
        <v>35263</v>
      </c>
      <c r="E43" s="32"/>
      <c r="F43" s="34"/>
      <c r="G43" s="35"/>
      <c r="H43" s="36" t="s">
        <v>33</v>
      </c>
      <c r="I43" s="36" t="s">
        <v>34</v>
      </c>
      <c r="J43" s="36" t="s">
        <v>12</v>
      </c>
      <c r="K43" s="32"/>
      <c r="L43" s="32"/>
      <c r="M43" s="32"/>
    </row>
    <row r="44" spans="1:13" ht="21" customHeight="1" x14ac:dyDescent="0.15">
      <c r="A44" s="49" t="s">
        <v>35</v>
      </c>
      <c r="B44" s="50"/>
      <c r="C44" s="51"/>
      <c r="D44" s="37">
        <v>1513</v>
      </c>
      <c r="E44" s="44"/>
      <c r="F44" s="49" t="s">
        <v>15</v>
      </c>
      <c r="G44" s="51"/>
      <c r="H44" s="33">
        <v>36294</v>
      </c>
      <c r="I44" s="33">
        <v>37224</v>
      </c>
      <c r="J44" s="33">
        <v>73518</v>
      </c>
      <c r="K44" s="44"/>
    </row>
    <row r="45" spans="1:13" ht="21" customHeight="1" x14ac:dyDescent="0.15">
      <c r="A45" s="49" t="s">
        <v>36</v>
      </c>
      <c r="B45" s="50"/>
      <c r="C45" s="51"/>
      <c r="D45" s="33">
        <v>396</v>
      </c>
      <c r="E45" s="44"/>
      <c r="F45" s="49" t="s">
        <v>37</v>
      </c>
      <c r="G45" s="51"/>
      <c r="H45" s="37">
        <v>1312</v>
      </c>
      <c r="I45" s="37">
        <v>1309</v>
      </c>
      <c r="J45" s="33">
        <v>2621</v>
      </c>
      <c r="K45" s="44"/>
    </row>
    <row r="46" spans="1:13" ht="21" customHeight="1" x14ac:dyDescent="0.15">
      <c r="A46" s="49" t="s">
        <v>38</v>
      </c>
      <c r="B46" s="50"/>
      <c r="C46" s="51"/>
      <c r="D46" s="37">
        <v>37172</v>
      </c>
      <c r="E46" s="45"/>
      <c r="F46" s="49" t="s">
        <v>39</v>
      </c>
      <c r="G46" s="51"/>
      <c r="H46" s="33">
        <v>37606</v>
      </c>
      <c r="I46" s="33">
        <v>38533</v>
      </c>
      <c r="J46" s="33">
        <v>76139</v>
      </c>
      <c r="K46" s="44"/>
      <c r="L46" s="45"/>
    </row>
    <row r="47" spans="1:13" ht="21" customHeight="1" x14ac:dyDescent="0.15">
      <c r="A47" s="49" t="s">
        <v>28</v>
      </c>
      <c r="B47" s="50"/>
      <c r="C47" s="51"/>
      <c r="D47" s="38">
        <v>12</v>
      </c>
      <c r="F47" s="49" t="s">
        <v>28</v>
      </c>
      <c r="G47" s="51"/>
      <c r="H47" s="37">
        <v>-9</v>
      </c>
      <c r="I47" s="37">
        <v>-39</v>
      </c>
      <c r="J47" s="33">
        <v>-48</v>
      </c>
      <c r="K47" s="46"/>
    </row>
    <row r="48" spans="1:13" ht="21" customHeight="1" x14ac:dyDescent="0.15">
      <c r="E48" s="45"/>
      <c r="G48" s="40"/>
      <c r="H48" s="40"/>
      <c r="I48" s="32"/>
      <c r="J48" s="32"/>
      <c r="K48" s="32"/>
    </row>
    <row r="49" spans="1:13" ht="21" customHeight="1" x14ac:dyDescent="0.2">
      <c r="A49" s="7"/>
      <c r="B49" s="7"/>
      <c r="C49" s="7"/>
      <c r="D49" s="7"/>
      <c r="G49" s="41"/>
      <c r="H49" s="41"/>
      <c r="I49" s="32"/>
      <c r="J49" s="32"/>
      <c r="K49" s="32"/>
    </row>
    <row r="50" spans="1:13" ht="21" customHeight="1" x14ac:dyDescent="0.2">
      <c r="A50" s="7"/>
      <c r="B50" s="7"/>
      <c r="C50" s="7"/>
      <c r="D50" s="7"/>
      <c r="E50" s="7"/>
      <c r="F50" s="7"/>
      <c r="G50" s="42" t="s">
        <v>49</v>
      </c>
      <c r="H50" s="43"/>
      <c r="I50" s="43"/>
      <c r="J50" s="43"/>
      <c r="K50" s="43"/>
      <c r="L50" s="43"/>
      <c r="M50" s="43"/>
    </row>
    <row r="51" spans="1:13" ht="17.2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7.25" x14ac:dyDescent="0.2">
      <c r="E52" s="7"/>
      <c r="F52" s="7"/>
      <c r="G52" s="7"/>
      <c r="H52" s="7"/>
      <c r="I52" s="7"/>
      <c r="J52" s="7"/>
      <c r="K52" s="7"/>
      <c r="L52" s="7"/>
      <c r="M52" s="7"/>
    </row>
  </sheetData>
  <mergeCells count="14">
    <mergeCell ref="A47:C47"/>
    <mergeCell ref="F47:G47"/>
    <mergeCell ref="A44:C44"/>
    <mergeCell ref="F44:G44"/>
    <mergeCell ref="A45:C45"/>
    <mergeCell ref="F45:G45"/>
    <mergeCell ref="A46:C46"/>
    <mergeCell ref="F46:G46"/>
    <mergeCell ref="A1:B2"/>
    <mergeCell ref="C1:F1"/>
    <mergeCell ref="G1:I1"/>
    <mergeCell ref="J1:L1"/>
    <mergeCell ref="M1:M2"/>
    <mergeCell ref="A43:C43"/>
  </mergeCells>
  <phoneticPr fontId="22"/>
  <printOptions horizontalCentered="1" verticalCentered="1"/>
  <pageMargins left="0.78740157480314965" right="0.78740157480314965" top="1.1811023622047245" bottom="0.59055118110236227" header="0.9055118110236221" footer="0.51181102362204722"/>
  <pageSetup paperSize="9" scale="70" firstPageNumber="0" orientation="portrait" horizontalDpi="300" verticalDpi="300" r:id="rId1"/>
  <headerFooter alignWithMargins="0">
    <oddHeader>&amp;C&amp;"HG丸ｺﾞｼｯｸM-PRO,ﾒﾃﾞｨｳﾑ"&amp;20志木市町丁別世帯・人口表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AD69B-15AF-4072-B78F-01023B4EEDA4}">
  <sheetPr>
    <pageSetUpPr fitToPage="1"/>
  </sheetPr>
  <dimension ref="A1:V52"/>
  <sheetViews>
    <sheetView showGridLines="0" topLeftCell="A37" zoomScale="75" zoomScaleNormal="75" workbookViewId="0">
      <selection activeCell="I45" sqref="I45"/>
    </sheetView>
  </sheetViews>
  <sheetFormatPr defaultRowHeight="13.5" x14ac:dyDescent="0.15"/>
  <cols>
    <col min="1" max="1" width="3.625" customWidth="1"/>
    <col min="2" max="14" width="10.125" customWidth="1"/>
    <col min="16" max="16" width="3.625" customWidth="1"/>
    <col min="17" max="21" width="10.125" customWidth="1"/>
  </cols>
  <sheetData>
    <row r="1" spans="1:21" ht="21" customHeight="1" x14ac:dyDescent="0.15">
      <c r="A1" s="52" t="s">
        <v>3</v>
      </c>
      <c r="B1" s="53"/>
      <c r="C1" s="49" t="s">
        <v>8</v>
      </c>
      <c r="D1" s="50"/>
      <c r="E1" s="50"/>
      <c r="F1" s="56"/>
      <c r="G1" s="57" t="s">
        <v>1</v>
      </c>
      <c r="H1" s="50"/>
      <c r="I1" s="51"/>
      <c r="J1" s="49" t="s">
        <v>10</v>
      </c>
      <c r="K1" s="50"/>
      <c r="L1" s="51"/>
      <c r="M1" s="47" t="s">
        <v>6</v>
      </c>
    </row>
    <row r="2" spans="1:21" ht="21" customHeight="1" x14ac:dyDescent="0.2">
      <c r="A2" s="54"/>
      <c r="B2" s="55"/>
      <c r="C2" s="4" t="s">
        <v>4</v>
      </c>
      <c r="D2" s="4" t="s">
        <v>9</v>
      </c>
      <c r="E2" s="4" t="s">
        <v>11</v>
      </c>
      <c r="F2" s="5" t="s">
        <v>13</v>
      </c>
      <c r="G2" s="2" t="s">
        <v>14</v>
      </c>
      <c r="H2" s="4" t="s">
        <v>17</v>
      </c>
      <c r="I2" s="3" t="s">
        <v>13</v>
      </c>
      <c r="J2" s="1" t="s">
        <v>14</v>
      </c>
      <c r="K2" s="4" t="s">
        <v>17</v>
      </c>
      <c r="L2" s="3" t="s">
        <v>13</v>
      </c>
      <c r="M2" s="48"/>
      <c r="N2" s="6"/>
      <c r="U2" s="7"/>
    </row>
    <row r="3" spans="1:21" ht="21" customHeight="1" x14ac:dyDescent="0.2">
      <c r="A3" s="8"/>
      <c r="B3" s="9" t="s">
        <v>5</v>
      </c>
      <c r="C3" s="10">
        <v>657</v>
      </c>
      <c r="D3" s="10">
        <v>21</v>
      </c>
      <c r="E3" s="10">
        <v>10</v>
      </c>
      <c r="F3" s="11">
        <v>688</v>
      </c>
      <c r="G3" s="10">
        <v>690</v>
      </c>
      <c r="H3" s="10">
        <v>689</v>
      </c>
      <c r="I3" s="10">
        <v>1379</v>
      </c>
      <c r="J3" s="10">
        <v>12</v>
      </c>
      <c r="K3" s="10">
        <v>28</v>
      </c>
      <c r="L3" s="12">
        <v>40</v>
      </c>
      <c r="M3" s="13">
        <v>1419</v>
      </c>
      <c r="N3" s="6"/>
      <c r="U3" s="7"/>
    </row>
    <row r="4" spans="1:21" ht="21" customHeight="1" x14ac:dyDescent="0.2">
      <c r="A4" s="14" t="s">
        <v>19</v>
      </c>
      <c r="B4" s="15" t="s">
        <v>20</v>
      </c>
      <c r="C4" s="16">
        <v>985</v>
      </c>
      <c r="D4" s="16">
        <v>18</v>
      </c>
      <c r="E4" s="16">
        <v>10</v>
      </c>
      <c r="F4" s="17">
        <v>1013</v>
      </c>
      <c r="G4" s="16">
        <v>980</v>
      </c>
      <c r="H4" s="16">
        <v>1063</v>
      </c>
      <c r="I4" s="16">
        <v>2043</v>
      </c>
      <c r="J4" s="16">
        <v>15</v>
      </c>
      <c r="K4" s="16">
        <v>22</v>
      </c>
      <c r="L4" s="18">
        <v>37</v>
      </c>
      <c r="M4" s="19">
        <v>2080</v>
      </c>
      <c r="N4" s="6"/>
      <c r="U4" s="7"/>
    </row>
    <row r="5" spans="1:21" ht="21" customHeight="1" x14ac:dyDescent="0.2">
      <c r="A5" s="14"/>
      <c r="B5" s="15" t="s">
        <v>21</v>
      </c>
      <c r="C5" s="16">
        <v>948</v>
      </c>
      <c r="D5" s="16">
        <v>29</v>
      </c>
      <c r="E5" s="16">
        <v>11</v>
      </c>
      <c r="F5" s="17">
        <v>988</v>
      </c>
      <c r="G5" s="16">
        <v>1014</v>
      </c>
      <c r="H5" s="16">
        <v>1010</v>
      </c>
      <c r="I5" s="16">
        <v>2024</v>
      </c>
      <c r="J5" s="16">
        <v>24</v>
      </c>
      <c r="K5" s="16">
        <v>30</v>
      </c>
      <c r="L5" s="18">
        <v>54</v>
      </c>
      <c r="M5" s="19">
        <v>2078</v>
      </c>
      <c r="N5" s="6"/>
      <c r="U5" s="7"/>
    </row>
    <row r="6" spans="1:21" ht="21" customHeight="1" x14ac:dyDescent="0.2">
      <c r="A6" s="14" t="s">
        <v>22</v>
      </c>
      <c r="B6" s="15" t="s">
        <v>23</v>
      </c>
      <c r="C6" s="16">
        <v>1223</v>
      </c>
      <c r="D6" s="16">
        <v>72</v>
      </c>
      <c r="E6" s="16">
        <v>9</v>
      </c>
      <c r="F6" s="17">
        <v>1304</v>
      </c>
      <c r="G6" s="16">
        <v>1167</v>
      </c>
      <c r="H6" s="16">
        <v>1216</v>
      </c>
      <c r="I6" s="16">
        <v>2383</v>
      </c>
      <c r="J6" s="16">
        <v>56</v>
      </c>
      <c r="K6" s="16">
        <v>58</v>
      </c>
      <c r="L6" s="18">
        <v>114</v>
      </c>
      <c r="M6" s="19">
        <v>2497</v>
      </c>
      <c r="N6" s="6"/>
      <c r="U6" s="7"/>
    </row>
    <row r="7" spans="1:21" ht="21" customHeight="1" x14ac:dyDescent="0.2">
      <c r="A7" s="14"/>
      <c r="B7" s="15" t="s">
        <v>0</v>
      </c>
      <c r="C7" s="16">
        <v>2817</v>
      </c>
      <c r="D7" s="16">
        <v>168</v>
      </c>
      <c r="E7" s="16">
        <v>35</v>
      </c>
      <c r="F7" s="17">
        <v>3020</v>
      </c>
      <c r="G7" s="16">
        <v>2659</v>
      </c>
      <c r="H7" s="16">
        <v>2985</v>
      </c>
      <c r="I7" s="16">
        <v>5644</v>
      </c>
      <c r="J7" s="16">
        <v>115</v>
      </c>
      <c r="K7" s="16">
        <v>146</v>
      </c>
      <c r="L7" s="18">
        <v>261</v>
      </c>
      <c r="M7" s="19">
        <v>5905</v>
      </c>
      <c r="N7" s="6"/>
      <c r="U7" s="7"/>
    </row>
    <row r="8" spans="1:21" ht="21" customHeight="1" x14ac:dyDescent="0.2">
      <c r="A8" s="14"/>
      <c r="B8" s="15" t="s">
        <v>24</v>
      </c>
      <c r="C8" s="20">
        <v>1945</v>
      </c>
      <c r="D8" s="20">
        <v>114</v>
      </c>
      <c r="E8" s="20">
        <v>18</v>
      </c>
      <c r="F8" s="21">
        <v>2077</v>
      </c>
      <c r="G8" s="20">
        <v>1647</v>
      </c>
      <c r="H8" s="20">
        <v>1713</v>
      </c>
      <c r="I8" s="20">
        <v>3360</v>
      </c>
      <c r="J8" s="20">
        <v>90</v>
      </c>
      <c r="K8" s="20">
        <v>103</v>
      </c>
      <c r="L8" s="22">
        <v>193</v>
      </c>
      <c r="M8" s="23">
        <v>3553</v>
      </c>
      <c r="N8" s="6"/>
      <c r="U8" s="7"/>
    </row>
    <row r="9" spans="1:21" ht="21" customHeight="1" x14ac:dyDescent="0.2">
      <c r="A9" s="24"/>
      <c r="B9" s="25" t="s">
        <v>2</v>
      </c>
      <c r="C9" s="26">
        <v>8575</v>
      </c>
      <c r="D9" s="26">
        <v>422</v>
      </c>
      <c r="E9" s="26">
        <v>93</v>
      </c>
      <c r="F9" s="27">
        <v>9090</v>
      </c>
      <c r="G9" s="28">
        <v>8157</v>
      </c>
      <c r="H9" s="26">
        <v>8676</v>
      </c>
      <c r="I9" s="13">
        <v>16833</v>
      </c>
      <c r="J9" s="13">
        <v>312</v>
      </c>
      <c r="K9" s="13">
        <v>387</v>
      </c>
      <c r="L9" s="13">
        <v>699</v>
      </c>
      <c r="M9" s="13">
        <v>17532</v>
      </c>
      <c r="N9" s="6"/>
      <c r="U9" s="7"/>
    </row>
    <row r="10" spans="1:21" ht="21" customHeight="1" x14ac:dyDescent="0.2">
      <c r="A10" s="8"/>
      <c r="B10" s="9" t="s">
        <v>5</v>
      </c>
      <c r="C10" s="10">
        <v>2226</v>
      </c>
      <c r="D10" s="10">
        <v>66</v>
      </c>
      <c r="E10" s="10">
        <v>23</v>
      </c>
      <c r="F10" s="11">
        <v>2315</v>
      </c>
      <c r="G10" s="10">
        <v>2597</v>
      </c>
      <c r="H10" s="10">
        <v>2625</v>
      </c>
      <c r="I10" s="10">
        <v>5222</v>
      </c>
      <c r="J10" s="10">
        <v>69</v>
      </c>
      <c r="K10" s="10">
        <v>74</v>
      </c>
      <c r="L10" s="12">
        <v>143</v>
      </c>
      <c r="M10" s="13">
        <v>5365</v>
      </c>
      <c r="N10" s="6"/>
      <c r="U10" s="7"/>
    </row>
    <row r="11" spans="1:21" ht="21" customHeight="1" x14ac:dyDescent="0.2">
      <c r="A11" s="14" t="s">
        <v>25</v>
      </c>
      <c r="B11" s="15" t="s">
        <v>20</v>
      </c>
      <c r="C11" s="16">
        <v>649</v>
      </c>
      <c r="D11" s="16">
        <v>14</v>
      </c>
      <c r="E11" s="16">
        <v>10</v>
      </c>
      <c r="F11" s="17">
        <v>673</v>
      </c>
      <c r="G11" s="16">
        <v>713</v>
      </c>
      <c r="H11" s="16">
        <v>746</v>
      </c>
      <c r="I11" s="16">
        <v>1459</v>
      </c>
      <c r="J11" s="16">
        <v>22</v>
      </c>
      <c r="K11" s="16">
        <v>24</v>
      </c>
      <c r="L11" s="18">
        <v>46</v>
      </c>
      <c r="M11" s="19">
        <v>1505</v>
      </c>
      <c r="N11" s="6"/>
      <c r="U11" s="7"/>
    </row>
    <row r="12" spans="1:21" ht="21" customHeight="1" x14ac:dyDescent="0.2">
      <c r="A12" s="14"/>
      <c r="B12" s="15" t="s">
        <v>21</v>
      </c>
      <c r="C12" s="16">
        <v>666</v>
      </c>
      <c r="D12" s="16">
        <v>10</v>
      </c>
      <c r="E12" s="16">
        <v>5</v>
      </c>
      <c r="F12" s="17">
        <v>681</v>
      </c>
      <c r="G12" s="16">
        <v>667</v>
      </c>
      <c r="H12" s="16">
        <v>681</v>
      </c>
      <c r="I12" s="16">
        <v>1348</v>
      </c>
      <c r="J12" s="16">
        <v>14</v>
      </c>
      <c r="K12" s="16">
        <v>9</v>
      </c>
      <c r="L12" s="18">
        <v>23</v>
      </c>
      <c r="M12" s="19">
        <v>1371</v>
      </c>
      <c r="N12" s="6"/>
      <c r="U12" s="7"/>
    </row>
    <row r="13" spans="1:21" ht="21" customHeight="1" x14ac:dyDescent="0.2">
      <c r="A13" s="14" t="s">
        <v>22</v>
      </c>
      <c r="B13" s="15" t="s">
        <v>23</v>
      </c>
      <c r="C13" s="16">
        <v>910</v>
      </c>
      <c r="D13" s="16">
        <v>72</v>
      </c>
      <c r="E13" s="16">
        <v>12</v>
      </c>
      <c r="F13" s="17">
        <v>994</v>
      </c>
      <c r="G13" s="16">
        <v>860</v>
      </c>
      <c r="H13" s="16">
        <v>861</v>
      </c>
      <c r="I13" s="16">
        <v>1721</v>
      </c>
      <c r="J13" s="16">
        <v>53</v>
      </c>
      <c r="K13" s="16">
        <v>50</v>
      </c>
      <c r="L13" s="18">
        <v>103</v>
      </c>
      <c r="M13" s="19">
        <v>1824</v>
      </c>
      <c r="N13" s="6"/>
      <c r="U13" s="7"/>
    </row>
    <row r="14" spans="1:21" ht="21" customHeight="1" x14ac:dyDescent="0.2">
      <c r="A14" s="14"/>
      <c r="B14" s="15" t="s">
        <v>0</v>
      </c>
      <c r="C14" s="16">
        <v>1074</v>
      </c>
      <c r="D14" s="16">
        <v>48</v>
      </c>
      <c r="E14" s="16">
        <v>10</v>
      </c>
      <c r="F14" s="17">
        <v>1132</v>
      </c>
      <c r="G14" s="16">
        <v>1063</v>
      </c>
      <c r="H14" s="16">
        <v>1040</v>
      </c>
      <c r="I14" s="16">
        <v>2103</v>
      </c>
      <c r="J14" s="16">
        <v>38</v>
      </c>
      <c r="K14" s="16">
        <v>41</v>
      </c>
      <c r="L14" s="18">
        <v>79</v>
      </c>
      <c r="M14" s="19">
        <v>2182</v>
      </c>
      <c r="N14" s="6"/>
      <c r="U14" s="7"/>
    </row>
    <row r="15" spans="1:21" ht="21" customHeight="1" x14ac:dyDescent="0.2">
      <c r="A15" s="14"/>
      <c r="B15" s="15" t="s">
        <v>24</v>
      </c>
      <c r="C15" s="20">
        <v>1187</v>
      </c>
      <c r="D15" s="20">
        <v>69</v>
      </c>
      <c r="E15" s="20">
        <v>15</v>
      </c>
      <c r="F15" s="21">
        <v>1271</v>
      </c>
      <c r="G15" s="20">
        <v>1170</v>
      </c>
      <c r="H15" s="20">
        <v>1215</v>
      </c>
      <c r="I15" s="20">
        <v>2385</v>
      </c>
      <c r="J15" s="20">
        <v>66</v>
      </c>
      <c r="K15" s="20">
        <v>66</v>
      </c>
      <c r="L15" s="22">
        <v>132</v>
      </c>
      <c r="M15" s="23">
        <v>2517</v>
      </c>
      <c r="N15" s="6"/>
      <c r="U15" s="7"/>
    </row>
    <row r="16" spans="1:21" ht="21" customHeight="1" x14ac:dyDescent="0.2">
      <c r="A16" s="24"/>
      <c r="B16" s="25" t="s">
        <v>2</v>
      </c>
      <c r="C16" s="26">
        <v>6712</v>
      </c>
      <c r="D16" s="26">
        <v>279</v>
      </c>
      <c r="E16" s="26">
        <v>75</v>
      </c>
      <c r="F16" s="27">
        <v>7066</v>
      </c>
      <c r="G16" s="28">
        <v>7070</v>
      </c>
      <c r="H16" s="26">
        <v>7168</v>
      </c>
      <c r="I16" s="13">
        <v>14238</v>
      </c>
      <c r="J16" s="13">
        <v>262</v>
      </c>
      <c r="K16" s="13">
        <v>264</v>
      </c>
      <c r="L16" s="13">
        <v>526</v>
      </c>
      <c r="M16" s="13">
        <v>14764</v>
      </c>
      <c r="N16" s="6"/>
      <c r="U16" s="7"/>
    </row>
    <row r="17" spans="1:22" ht="21" customHeight="1" x14ac:dyDescent="0.2">
      <c r="A17" s="8"/>
      <c r="B17" s="9" t="s">
        <v>16</v>
      </c>
      <c r="C17" s="10">
        <v>1826</v>
      </c>
      <c r="D17" s="10">
        <v>95</v>
      </c>
      <c r="E17" s="10">
        <v>12</v>
      </c>
      <c r="F17" s="11">
        <v>1933</v>
      </c>
      <c r="G17" s="10">
        <v>1790</v>
      </c>
      <c r="H17" s="10">
        <v>1814</v>
      </c>
      <c r="I17" s="10">
        <v>3604</v>
      </c>
      <c r="J17" s="10">
        <v>72</v>
      </c>
      <c r="K17" s="10">
        <v>64</v>
      </c>
      <c r="L17" s="12">
        <v>136</v>
      </c>
      <c r="M17" s="13">
        <v>3740</v>
      </c>
      <c r="N17" s="6"/>
      <c r="U17" s="7"/>
    </row>
    <row r="18" spans="1:22" ht="21" customHeight="1" x14ac:dyDescent="0.2">
      <c r="A18" s="14" t="s">
        <v>18</v>
      </c>
      <c r="B18" s="15" t="s">
        <v>20</v>
      </c>
      <c r="C18" s="16">
        <v>577</v>
      </c>
      <c r="D18" s="16">
        <v>49</v>
      </c>
      <c r="E18" s="16">
        <v>10</v>
      </c>
      <c r="F18" s="17">
        <v>636</v>
      </c>
      <c r="G18" s="16">
        <v>655</v>
      </c>
      <c r="H18" s="16">
        <v>691</v>
      </c>
      <c r="I18" s="16">
        <v>1346</v>
      </c>
      <c r="J18" s="16">
        <v>37</v>
      </c>
      <c r="K18" s="16">
        <v>33</v>
      </c>
      <c r="L18" s="18">
        <v>70</v>
      </c>
      <c r="M18" s="19">
        <v>1416</v>
      </c>
      <c r="N18" s="6"/>
      <c r="U18" s="7"/>
    </row>
    <row r="19" spans="1:22" ht="21" customHeight="1" x14ac:dyDescent="0.2">
      <c r="A19" s="14"/>
      <c r="B19" s="15" t="s">
        <v>21</v>
      </c>
      <c r="C19" s="16">
        <v>1603</v>
      </c>
      <c r="D19" s="16">
        <v>26</v>
      </c>
      <c r="E19" s="16">
        <v>14</v>
      </c>
      <c r="F19" s="17">
        <v>1643</v>
      </c>
      <c r="G19" s="16">
        <v>1803</v>
      </c>
      <c r="H19" s="16">
        <v>1947</v>
      </c>
      <c r="I19" s="16">
        <v>3750</v>
      </c>
      <c r="J19" s="16">
        <v>26</v>
      </c>
      <c r="K19" s="16">
        <v>36</v>
      </c>
      <c r="L19" s="18">
        <v>62</v>
      </c>
      <c r="M19" s="19">
        <v>3812</v>
      </c>
      <c r="N19" s="6"/>
      <c r="U19" s="7"/>
    </row>
    <row r="20" spans="1:22" ht="21" customHeight="1" x14ac:dyDescent="0.2">
      <c r="A20" s="14" t="s">
        <v>22</v>
      </c>
      <c r="B20" s="15" t="s">
        <v>23</v>
      </c>
      <c r="C20" s="16">
        <v>1216</v>
      </c>
      <c r="D20" s="16">
        <v>84</v>
      </c>
      <c r="E20" s="16">
        <v>13</v>
      </c>
      <c r="F20" s="17">
        <v>1313</v>
      </c>
      <c r="G20" s="16">
        <v>1337</v>
      </c>
      <c r="H20" s="16">
        <v>1347</v>
      </c>
      <c r="I20" s="16">
        <v>2684</v>
      </c>
      <c r="J20" s="16">
        <v>80</v>
      </c>
      <c r="K20" s="16">
        <v>51</v>
      </c>
      <c r="L20" s="18">
        <v>131</v>
      </c>
      <c r="M20" s="23">
        <v>2815</v>
      </c>
      <c r="N20" s="6"/>
      <c r="U20" s="7"/>
    </row>
    <row r="21" spans="1:22" ht="21" customHeight="1" x14ac:dyDescent="0.2">
      <c r="A21" s="24"/>
      <c r="B21" s="25" t="s">
        <v>2</v>
      </c>
      <c r="C21" s="26">
        <v>5222</v>
      </c>
      <c r="D21" s="26">
        <v>254</v>
      </c>
      <c r="E21" s="26">
        <v>49</v>
      </c>
      <c r="F21" s="27">
        <v>5525</v>
      </c>
      <c r="G21" s="28">
        <v>5585</v>
      </c>
      <c r="H21" s="26">
        <v>5799</v>
      </c>
      <c r="I21" s="13">
        <v>11384</v>
      </c>
      <c r="J21" s="13">
        <v>215</v>
      </c>
      <c r="K21" s="13">
        <v>184</v>
      </c>
      <c r="L21" s="13">
        <v>399</v>
      </c>
      <c r="M21" s="13">
        <v>11783</v>
      </c>
      <c r="N21" s="6"/>
      <c r="U21" s="7"/>
    </row>
    <row r="22" spans="1:22" ht="21" customHeight="1" x14ac:dyDescent="0.2">
      <c r="A22" s="8"/>
      <c r="B22" s="9" t="s">
        <v>5</v>
      </c>
      <c r="C22" s="10">
        <v>1094</v>
      </c>
      <c r="D22" s="10">
        <v>22</v>
      </c>
      <c r="E22" s="10">
        <v>10</v>
      </c>
      <c r="F22" s="11">
        <v>1126</v>
      </c>
      <c r="G22" s="10">
        <v>1012</v>
      </c>
      <c r="H22" s="10">
        <v>1198</v>
      </c>
      <c r="I22" s="10">
        <v>2210</v>
      </c>
      <c r="J22" s="10">
        <v>23</v>
      </c>
      <c r="K22" s="10">
        <v>37</v>
      </c>
      <c r="L22" s="12">
        <v>60</v>
      </c>
      <c r="M22" s="13">
        <v>2270</v>
      </c>
      <c r="N22" s="6"/>
      <c r="U22" s="7"/>
    </row>
    <row r="23" spans="1:22" ht="21" customHeight="1" x14ac:dyDescent="0.2">
      <c r="A23" s="14" t="s">
        <v>26</v>
      </c>
      <c r="B23" s="15" t="s">
        <v>20</v>
      </c>
      <c r="C23" s="16">
        <v>2249</v>
      </c>
      <c r="D23" s="16">
        <v>45</v>
      </c>
      <c r="E23" s="16">
        <v>23</v>
      </c>
      <c r="F23" s="17">
        <v>2317</v>
      </c>
      <c r="G23" s="16">
        <v>2167</v>
      </c>
      <c r="H23" s="16">
        <v>2499</v>
      </c>
      <c r="I23" s="16">
        <v>4666</v>
      </c>
      <c r="J23" s="16">
        <v>53</v>
      </c>
      <c r="K23" s="16">
        <v>76</v>
      </c>
      <c r="L23" s="18">
        <v>129</v>
      </c>
      <c r="M23" s="23">
        <v>4795</v>
      </c>
      <c r="N23" s="6"/>
      <c r="U23" s="7"/>
    </row>
    <row r="24" spans="1:22" ht="21" customHeight="1" x14ac:dyDescent="0.2">
      <c r="A24" s="24"/>
      <c r="B24" s="25" t="s">
        <v>2</v>
      </c>
      <c r="C24" s="26">
        <v>3343</v>
      </c>
      <c r="D24" s="26">
        <v>67</v>
      </c>
      <c r="E24" s="26">
        <v>33</v>
      </c>
      <c r="F24" s="27">
        <v>3443</v>
      </c>
      <c r="G24" s="28">
        <v>3179</v>
      </c>
      <c r="H24" s="26">
        <v>3697</v>
      </c>
      <c r="I24" s="26">
        <v>6876</v>
      </c>
      <c r="J24" s="26">
        <v>76</v>
      </c>
      <c r="K24" s="26">
        <v>113</v>
      </c>
      <c r="L24" s="26">
        <v>189</v>
      </c>
      <c r="M24" s="26">
        <v>7065</v>
      </c>
      <c r="N24" s="6"/>
      <c r="U24" s="7"/>
    </row>
    <row r="25" spans="1:22" ht="21" customHeight="1" x14ac:dyDescent="0.2">
      <c r="A25" s="8"/>
      <c r="B25" s="29" t="s">
        <v>5</v>
      </c>
      <c r="C25" s="10">
        <v>693</v>
      </c>
      <c r="D25" s="10">
        <v>62</v>
      </c>
      <c r="E25" s="10">
        <v>8</v>
      </c>
      <c r="F25" s="11">
        <v>763</v>
      </c>
      <c r="G25" s="10">
        <v>692</v>
      </c>
      <c r="H25" s="10">
        <v>701</v>
      </c>
      <c r="I25" s="10">
        <v>1393</v>
      </c>
      <c r="J25" s="10">
        <v>56</v>
      </c>
      <c r="K25" s="10">
        <v>21</v>
      </c>
      <c r="L25" s="12">
        <v>77</v>
      </c>
      <c r="M25" s="13">
        <v>1470</v>
      </c>
      <c r="N25" s="7"/>
      <c r="O25" s="7"/>
      <c r="P25" s="7"/>
      <c r="Q25" s="7"/>
      <c r="R25" s="7"/>
      <c r="S25" s="7"/>
      <c r="T25" s="7"/>
      <c r="U25" s="7"/>
      <c r="V25" s="7"/>
    </row>
    <row r="26" spans="1:22" ht="21" customHeight="1" x14ac:dyDescent="0.15">
      <c r="A26" s="14" t="s">
        <v>27</v>
      </c>
      <c r="B26" s="30" t="s">
        <v>20</v>
      </c>
      <c r="C26" s="16">
        <v>435</v>
      </c>
      <c r="D26" s="16">
        <v>13</v>
      </c>
      <c r="E26" s="16">
        <v>1</v>
      </c>
      <c r="F26" s="17">
        <v>449</v>
      </c>
      <c r="G26" s="16">
        <v>471</v>
      </c>
      <c r="H26" s="16">
        <v>477</v>
      </c>
      <c r="I26" s="16">
        <v>948</v>
      </c>
      <c r="J26" s="16">
        <v>12</v>
      </c>
      <c r="K26" s="16">
        <v>6</v>
      </c>
      <c r="L26" s="18">
        <v>18</v>
      </c>
      <c r="M26" s="19">
        <v>966</v>
      </c>
    </row>
    <row r="27" spans="1:22" ht="21" customHeight="1" x14ac:dyDescent="0.15">
      <c r="A27" s="14" t="s">
        <v>29</v>
      </c>
      <c r="B27" s="30" t="s">
        <v>21</v>
      </c>
      <c r="C27" s="16">
        <v>563</v>
      </c>
      <c r="D27" s="16">
        <v>24</v>
      </c>
      <c r="E27" s="16">
        <v>8</v>
      </c>
      <c r="F27" s="17">
        <v>595</v>
      </c>
      <c r="G27" s="16">
        <v>659</v>
      </c>
      <c r="H27" s="16">
        <v>543</v>
      </c>
      <c r="I27" s="16">
        <v>1202</v>
      </c>
      <c r="J27" s="16">
        <v>13</v>
      </c>
      <c r="K27" s="16">
        <v>26</v>
      </c>
      <c r="L27" s="18">
        <v>39</v>
      </c>
      <c r="M27" s="19">
        <v>1241</v>
      </c>
    </row>
    <row r="28" spans="1:22" ht="21" customHeight="1" x14ac:dyDescent="0.15">
      <c r="A28" s="14" t="s">
        <v>30</v>
      </c>
      <c r="B28" s="30" t="s">
        <v>23</v>
      </c>
      <c r="C28" s="16">
        <v>1429</v>
      </c>
      <c r="D28" s="16">
        <v>21</v>
      </c>
      <c r="E28" s="16">
        <v>18</v>
      </c>
      <c r="F28" s="17">
        <v>1468</v>
      </c>
      <c r="G28" s="16">
        <v>1506</v>
      </c>
      <c r="H28" s="16">
        <v>1525</v>
      </c>
      <c r="I28" s="16">
        <v>3031</v>
      </c>
      <c r="J28" s="16">
        <v>25</v>
      </c>
      <c r="K28" s="16">
        <v>23</v>
      </c>
      <c r="L28" s="18">
        <v>48</v>
      </c>
      <c r="M28" s="19">
        <v>3079</v>
      </c>
    </row>
    <row r="29" spans="1:22" ht="21" customHeight="1" x14ac:dyDescent="0.15">
      <c r="A29" s="14"/>
      <c r="B29" s="30" t="s">
        <v>0</v>
      </c>
      <c r="C29" s="20">
        <v>715</v>
      </c>
      <c r="D29" s="20">
        <v>23</v>
      </c>
      <c r="E29" s="20">
        <v>8</v>
      </c>
      <c r="F29" s="21">
        <v>746</v>
      </c>
      <c r="G29" s="16">
        <v>780</v>
      </c>
      <c r="H29" s="16">
        <v>780</v>
      </c>
      <c r="I29" s="20">
        <v>1560</v>
      </c>
      <c r="J29" s="16">
        <v>20</v>
      </c>
      <c r="K29" s="16">
        <v>22</v>
      </c>
      <c r="L29" s="22">
        <v>42</v>
      </c>
      <c r="M29" s="23">
        <v>1602</v>
      </c>
    </row>
    <row r="30" spans="1:22" ht="21" customHeight="1" x14ac:dyDescent="0.15">
      <c r="A30" s="24"/>
      <c r="B30" s="25" t="s">
        <v>2</v>
      </c>
      <c r="C30" s="26">
        <v>3835</v>
      </c>
      <c r="D30" s="26">
        <v>143</v>
      </c>
      <c r="E30" s="26">
        <v>43</v>
      </c>
      <c r="F30" s="27">
        <v>4021</v>
      </c>
      <c r="G30" s="28">
        <v>4108</v>
      </c>
      <c r="H30" s="26">
        <v>4026</v>
      </c>
      <c r="I30" s="13">
        <v>8134</v>
      </c>
      <c r="J30" s="13">
        <v>126</v>
      </c>
      <c r="K30" s="13">
        <v>98</v>
      </c>
      <c r="L30" s="13">
        <v>224</v>
      </c>
      <c r="M30" s="13">
        <v>8358</v>
      </c>
    </row>
    <row r="31" spans="1:22" ht="21" customHeight="1" x14ac:dyDescent="0.15">
      <c r="A31" s="14"/>
      <c r="B31" s="29" t="s">
        <v>5</v>
      </c>
      <c r="C31" s="10">
        <v>1139</v>
      </c>
      <c r="D31" s="10">
        <v>54</v>
      </c>
      <c r="E31" s="10">
        <v>8</v>
      </c>
      <c r="F31" s="11">
        <v>1201</v>
      </c>
      <c r="G31" s="10">
        <v>1199</v>
      </c>
      <c r="H31" s="10">
        <v>1125</v>
      </c>
      <c r="I31" s="10">
        <v>2324</v>
      </c>
      <c r="J31" s="10">
        <v>39</v>
      </c>
      <c r="K31" s="10">
        <v>34</v>
      </c>
      <c r="L31" s="12">
        <v>73</v>
      </c>
      <c r="M31" s="13">
        <v>2397</v>
      </c>
    </row>
    <row r="32" spans="1:22" ht="21" customHeight="1" x14ac:dyDescent="0.15">
      <c r="A32" s="14" t="s">
        <v>31</v>
      </c>
      <c r="B32" s="30" t="s">
        <v>20</v>
      </c>
      <c r="C32" s="16">
        <v>1381</v>
      </c>
      <c r="D32" s="16">
        <v>28</v>
      </c>
      <c r="E32" s="16">
        <v>17</v>
      </c>
      <c r="F32" s="17">
        <v>1426</v>
      </c>
      <c r="G32" s="16">
        <v>1579</v>
      </c>
      <c r="H32" s="16">
        <v>1401</v>
      </c>
      <c r="I32" s="16">
        <v>2980</v>
      </c>
      <c r="J32" s="16">
        <v>32</v>
      </c>
      <c r="K32" s="16">
        <v>32</v>
      </c>
      <c r="L32" s="18">
        <v>64</v>
      </c>
      <c r="M32" s="19">
        <v>3044</v>
      </c>
    </row>
    <row r="33" spans="1:13" ht="21" customHeight="1" x14ac:dyDescent="0.15">
      <c r="A33" s="14" t="s">
        <v>29</v>
      </c>
      <c r="B33" s="30" t="s">
        <v>21</v>
      </c>
      <c r="C33" s="16">
        <v>833</v>
      </c>
      <c r="D33" s="16">
        <v>42</v>
      </c>
      <c r="E33" s="16">
        <v>18</v>
      </c>
      <c r="F33" s="17">
        <v>893</v>
      </c>
      <c r="G33" s="16">
        <v>920</v>
      </c>
      <c r="H33" s="16">
        <v>916</v>
      </c>
      <c r="I33" s="16">
        <v>1836</v>
      </c>
      <c r="J33" s="16">
        <v>42</v>
      </c>
      <c r="K33" s="16">
        <v>33</v>
      </c>
      <c r="L33" s="18">
        <v>75</v>
      </c>
      <c r="M33" s="19">
        <v>1911</v>
      </c>
    </row>
    <row r="34" spans="1:13" ht="21" customHeight="1" x14ac:dyDescent="0.15">
      <c r="A34" s="14" t="s">
        <v>30</v>
      </c>
      <c r="B34" s="30" t="s">
        <v>23</v>
      </c>
      <c r="C34" s="16">
        <v>865</v>
      </c>
      <c r="D34" s="16">
        <v>14</v>
      </c>
      <c r="E34" s="16">
        <v>8</v>
      </c>
      <c r="F34" s="17">
        <v>887</v>
      </c>
      <c r="G34" s="16">
        <v>879</v>
      </c>
      <c r="H34" s="16">
        <v>933</v>
      </c>
      <c r="I34" s="16">
        <v>1812</v>
      </c>
      <c r="J34" s="16">
        <v>8</v>
      </c>
      <c r="K34" s="16">
        <v>18</v>
      </c>
      <c r="L34" s="18">
        <v>26</v>
      </c>
      <c r="M34" s="19">
        <v>1838</v>
      </c>
    </row>
    <row r="35" spans="1:13" ht="21" customHeight="1" x14ac:dyDescent="0.15">
      <c r="A35" s="14"/>
      <c r="B35" s="31" t="s">
        <v>0</v>
      </c>
      <c r="C35" s="20">
        <v>800</v>
      </c>
      <c r="D35" s="20">
        <v>37</v>
      </c>
      <c r="E35" s="20">
        <v>11</v>
      </c>
      <c r="F35" s="21">
        <v>848</v>
      </c>
      <c r="G35" s="16">
        <v>901</v>
      </c>
      <c r="H35" s="16">
        <v>849</v>
      </c>
      <c r="I35" s="20">
        <v>1750</v>
      </c>
      <c r="J35" s="16">
        <v>33</v>
      </c>
      <c r="K35" s="16">
        <v>31</v>
      </c>
      <c r="L35" s="22">
        <v>64</v>
      </c>
      <c r="M35" s="23">
        <v>1814</v>
      </c>
    </row>
    <row r="36" spans="1:13" ht="21" customHeight="1" x14ac:dyDescent="0.15">
      <c r="A36" s="24"/>
      <c r="B36" s="25" t="s">
        <v>2</v>
      </c>
      <c r="C36" s="26">
        <v>5018</v>
      </c>
      <c r="D36" s="26">
        <v>175</v>
      </c>
      <c r="E36" s="26">
        <v>62</v>
      </c>
      <c r="F36" s="27">
        <v>5255</v>
      </c>
      <c r="G36" s="28">
        <v>5478</v>
      </c>
      <c r="H36" s="26">
        <v>5224</v>
      </c>
      <c r="I36" s="13">
        <v>10702</v>
      </c>
      <c r="J36" s="13">
        <v>154</v>
      </c>
      <c r="K36" s="13">
        <v>148</v>
      </c>
      <c r="L36" s="13">
        <v>302</v>
      </c>
      <c r="M36" s="13">
        <v>11004</v>
      </c>
    </row>
    <row r="37" spans="1:13" ht="21" customHeight="1" x14ac:dyDescent="0.15">
      <c r="A37" s="14"/>
      <c r="B37" s="29" t="s">
        <v>5</v>
      </c>
      <c r="C37" s="10">
        <v>423</v>
      </c>
      <c r="D37" s="10">
        <v>21</v>
      </c>
      <c r="E37" s="10">
        <v>3</v>
      </c>
      <c r="F37" s="11">
        <v>447</v>
      </c>
      <c r="G37" s="10">
        <v>453</v>
      </c>
      <c r="H37" s="10">
        <v>464</v>
      </c>
      <c r="I37" s="10">
        <v>917</v>
      </c>
      <c r="J37" s="10">
        <v>22</v>
      </c>
      <c r="K37" s="10">
        <v>14</v>
      </c>
      <c r="L37" s="12">
        <v>36</v>
      </c>
      <c r="M37" s="13">
        <v>953</v>
      </c>
    </row>
    <row r="38" spans="1:13" ht="21" customHeight="1" x14ac:dyDescent="0.15">
      <c r="A38" s="14" t="s">
        <v>7</v>
      </c>
      <c r="B38" s="30" t="s">
        <v>20</v>
      </c>
      <c r="C38" s="16">
        <v>830</v>
      </c>
      <c r="D38" s="16">
        <v>25</v>
      </c>
      <c r="E38" s="16">
        <v>13</v>
      </c>
      <c r="F38" s="17">
        <v>868</v>
      </c>
      <c r="G38" s="16">
        <v>960</v>
      </c>
      <c r="H38" s="16">
        <v>911</v>
      </c>
      <c r="I38" s="16">
        <v>1871</v>
      </c>
      <c r="J38" s="16">
        <v>30</v>
      </c>
      <c r="K38" s="16">
        <v>22</v>
      </c>
      <c r="L38" s="18">
        <v>52</v>
      </c>
      <c r="M38" s="19">
        <v>1923</v>
      </c>
    </row>
    <row r="39" spans="1:13" ht="21" customHeight="1" x14ac:dyDescent="0.15">
      <c r="A39" s="14" t="s">
        <v>29</v>
      </c>
      <c r="B39" s="30" t="s">
        <v>21</v>
      </c>
      <c r="C39" s="16">
        <v>548</v>
      </c>
      <c r="D39" s="16">
        <v>15</v>
      </c>
      <c r="E39" s="16">
        <v>8</v>
      </c>
      <c r="F39" s="17">
        <v>571</v>
      </c>
      <c r="G39" s="16">
        <v>618</v>
      </c>
      <c r="H39" s="16">
        <v>611</v>
      </c>
      <c r="I39" s="16">
        <v>1229</v>
      </c>
      <c r="J39" s="16">
        <v>16</v>
      </c>
      <c r="K39" s="16">
        <v>15</v>
      </c>
      <c r="L39" s="18">
        <v>31</v>
      </c>
      <c r="M39" s="19">
        <v>1260</v>
      </c>
    </row>
    <row r="40" spans="1:13" ht="21" customHeight="1" x14ac:dyDescent="0.15">
      <c r="A40" s="14" t="s">
        <v>30</v>
      </c>
      <c r="B40" s="31" t="s">
        <v>23</v>
      </c>
      <c r="C40" s="16">
        <v>694</v>
      </c>
      <c r="D40" s="16">
        <v>52</v>
      </c>
      <c r="E40" s="16">
        <v>8</v>
      </c>
      <c r="F40" s="17">
        <v>754</v>
      </c>
      <c r="G40" s="16">
        <v>775</v>
      </c>
      <c r="H40" s="16">
        <v>757</v>
      </c>
      <c r="I40" s="16">
        <v>1532</v>
      </c>
      <c r="J40" s="16">
        <v>49</v>
      </c>
      <c r="K40" s="16">
        <v>18</v>
      </c>
      <c r="L40" s="22">
        <v>67</v>
      </c>
      <c r="M40" s="23">
        <v>1599</v>
      </c>
    </row>
    <row r="41" spans="1:13" ht="21" customHeight="1" x14ac:dyDescent="0.15">
      <c r="A41" s="24"/>
      <c r="B41" s="25" t="s">
        <v>2</v>
      </c>
      <c r="C41" s="26">
        <v>2495</v>
      </c>
      <c r="D41" s="26">
        <v>113</v>
      </c>
      <c r="E41" s="26">
        <v>32</v>
      </c>
      <c r="F41" s="27">
        <v>2640</v>
      </c>
      <c r="G41" s="28">
        <v>2806</v>
      </c>
      <c r="H41" s="26">
        <v>2743</v>
      </c>
      <c r="I41" s="26">
        <v>5549</v>
      </c>
      <c r="J41" s="26">
        <v>117</v>
      </c>
      <c r="K41" s="26">
        <v>69</v>
      </c>
      <c r="L41" s="26">
        <v>186</v>
      </c>
      <c r="M41" s="26">
        <v>5735</v>
      </c>
    </row>
    <row r="42" spans="1:13" ht="21" customHeight="1" x14ac:dyDescent="0.15">
      <c r="A42" s="6"/>
      <c r="B42" s="6"/>
      <c r="C42" s="6"/>
      <c r="D42" s="6"/>
      <c r="E42" s="32"/>
      <c r="F42" s="32"/>
      <c r="G42" s="32"/>
      <c r="H42" s="32"/>
      <c r="I42" s="32"/>
      <c r="J42" s="32"/>
      <c r="K42" s="32"/>
      <c r="L42" s="32"/>
      <c r="M42" s="32"/>
    </row>
    <row r="43" spans="1:13" ht="21" customHeight="1" x14ac:dyDescent="0.15">
      <c r="A43" s="49" t="s">
        <v>32</v>
      </c>
      <c r="B43" s="50"/>
      <c r="C43" s="51"/>
      <c r="D43" s="33">
        <v>35200</v>
      </c>
      <c r="E43" s="32"/>
      <c r="F43" s="34"/>
      <c r="G43" s="35"/>
      <c r="H43" s="36" t="s">
        <v>33</v>
      </c>
      <c r="I43" s="36" t="s">
        <v>34</v>
      </c>
      <c r="J43" s="36" t="s">
        <v>12</v>
      </c>
      <c r="K43" s="32"/>
      <c r="L43" s="32"/>
      <c r="M43" s="32"/>
    </row>
    <row r="44" spans="1:13" ht="21" customHeight="1" x14ac:dyDescent="0.15">
      <c r="A44" s="49" t="s">
        <v>35</v>
      </c>
      <c r="B44" s="50"/>
      <c r="C44" s="51"/>
      <c r="D44" s="37">
        <v>1453</v>
      </c>
      <c r="F44" s="49" t="s">
        <v>15</v>
      </c>
      <c r="G44" s="51"/>
      <c r="H44" s="33">
        <v>36383</v>
      </c>
      <c r="I44" s="33">
        <v>37333</v>
      </c>
      <c r="J44" s="33">
        <v>73716</v>
      </c>
    </row>
    <row r="45" spans="1:13" ht="21" customHeight="1" x14ac:dyDescent="0.15">
      <c r="A45" s="49" t="s">
        <v>36</v>
      </c>
      <c r="B45" s="50"/>
      <c r="C45" s="51"/>
      <c r="D45" s="33">
        <v>387</v>
      </c>
      <c r="F45" s="49" t="s">
        <v>37</v>
      </c>
      <c r="G45" s="51"/>
      <c r="H45" s="37">
        <v>1262</v>
      </c>
      <c r="I45" s="37">
        <v>1263</v>
      </c>
      <c r="J45" s="33">
        <v>2525</v>
      </c>
    </row>
    <row r="46" spans="1:13" ht="21" customHeight="1" x14ac:dyDescent="0.15">
      <c r="A46" s="49" t="s">
        <v>38</v>
      </c>
      <c r="B46" s="50"/>
      <c r="C46" s="51"/>
      <c r="D46" s="37">
        <v>37040</v>
      </c>
      <c r="F46" s="49" t="s">
        <v>39</v>
      </c>
      <c r="G46" s="51"/>
      <c r="H46" s="33">
        <v>37645</v>
      </c>
      <c r="I46" s="33">
        <v>38596</v>
      </c>
      <c r="J46" s="33">
        <v>76241</v>
      </c>
    </row>
    <row r="47" spans="1:13" ht="21" customHeight="1" x14ac:dyDescent="0.15">
      <c r="A47" s="49" t="s">
        <v>28</v>
      </c>
      <c r="B47" s="50"/>
      <c r="C47" s="51"/>
      <c r="D47" s="38">
        <v>44</v>
      </c>
      <c r="F47" s="49" t="s">
        <v>28</v>
      </c>
      <c r="G47" s="51"/>
      <c r="H47" s="37">
        <v>-10</v>
      </c>
      <c r="I47" s="37">
        <v>20</v>
      </c>
      <c r="J47" s="33">
        <v>10</v>
      </c>
      <c r="K47" s="39"/>
    </row>
    <row r="48" spans="1:13" ht="21" customHeight="1" x14ac:dyDescent="0.15">
      <c r="G48" s="40"/>
      <c r="H48" s="40"/>
      <c r="I48" s="32"/>
      <c r="J48" s="32"/>
      <c r="K48" s="32"/>
    </row>
    <row r="49" spans="1:13" ht="21" customHeight="1" x14ac:dyDescent="0.2">
      <c r="A49" s="7"/>
      <c r="B49" s="7"/>
      <c r="C49" s="7"/>
      <c r="D49" s="7"/>
      <c r="G49" s="41"/>
      <c r="H49" s="41"/>
      <c r="I49" s="32"/>
      <c r="J49" s="32"/>
      <c r="K49" s="32"/>
    </row>
    <row r="50" spans="1:13" ht="21" customHeight="1" x14ac:dyDescent="0.2">
      <c r="A50" s="7"/>
      <c r="B50" s="7"/>
      <c r="C50" s="7"/>
      <c r="D50" s="7"/>
      <c r="E50" s="7"/>
      <c r="F50" s="7"/>
      <c r="G50" s="42" t="s">
        <v>41</v>
      </c>
      <c r="H50" s="43"/>
      <c r="I50" s="43"/>
      <c r="J50" s="43"/>
      <c r="K50" s="43"/>
      <c r="L50" s="43"/>
      <c r="M50" s="43"/>
    </row>
    <row r="51" spans="1:13" ht="17.2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7.25" x14ac:dyDescent="0.2">
      <c r="E52" s="7"/>
      <c r="F52" s="7"/>
      <c r="G52" s="7"/>
      <c r="H52" s="7"/>
      <c r="I52" s="7"/>
      <c r="J52" s="7"/>
      <c r="K52" s="7"/>
      <c r="L52" s="7"/>
      <c r="M52" s="7"/>
    </row>
  </sheetData>
  <mergeCells count="14">
    <mergeCell ref="M1:M2"/>
    <mergeCell ref="A47:C47"/>
    <mergeCell ref="F47:G47"/>
    <mergeCell ref="A44:C44"/>
    <mergeCell ref="F44:G44"/>
    <mergeCell ref="A45:C45"/>
    <mergeCell ref="F45:G45"/>
    <mergeCell ref="A46:C46"/>
    <mergeCell ref="F46:G46"/>
    <mergeCell ref="A43:C43"/>
    <mergeCell ref="A1:B2"/>
    <mergeCell ref="C1:F1"/>
    <mergeCell ref="G1:I1"/>
    <mergeCell ref="J1:L1"/>
  </mergeCells>
  <phoneticPr fontId="22"/>
  <printOptions horizontalCentered="1" verticalCentered="1"/>
  <pageMargins left="0.78740157480314965" right="0.78740157480314965" top="1.1811023622047245" bottom="0.59055118110236227" header="0.9055118110236221" footer="0.51181102362204722"/>
  <pageSetup paperSize="9" scale="70" firstPageNumber="0" orientation="portrait" r:id="rId1"/>
  <headerFooter alignWithMargins="0">
    <oddHeader>&amp;C&amp;"HG丸ｺﾞｼｯｸM-PRO,ﾒﾃﾞｨｳﾑ"&amp;20志木市町丁別世帯・人口表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344AB-B60A-4C86-B7A2-23E7409B91DD}">
  <sheetPr>
    <pageSetUpPr fitToPage="1"/>
  </sheetPr>
  <dimension ref="A1:V52"/>
  <sheetViews>
    <sheetView showGridLines="0" topLeftCell="A33" zoomScale="75" zoomScaleNormal="75" workbookViewId="0">
      <selection activeCell="I45" sqref="I45"/>
    </sheetView>
  </sheetViews>
  <sheetFormatPr defaultRowHeight="13.5" x14ac:dyDescent="0.15"/>
  <cols>
    <col min="1" max="1" width="3.625" customWidth="1"/>
    <col min="2" max="14" width="10.125" customWidth="1"/>
    <col min="16" max="16" width="3.625" customWidth="1"/>
    <col min="17" max="21" width="10.125" customWidth="1"/>
  </cols>
  <sheetData>
    <row r="1" spans="1:21" ht="21" customHeight="1" x14ac:dyDescent="0.15">
      <c r="A1" s="52" t="s">
        <v>3</v>
      </c>
      <c r="B1" s="53"/>
      <c r="C1" s="49" t="s">
        <v>8</v>
      </c>
      <c r="D1" s="50"/>
      <c r="E1" s="50"/>
      <c r="F1" s="56"/>
      <c r="G1" s="57" t="s">
        <v>1</v>
      </c>
      <c r="H1" s="50"/>
      <c r="I1" s="51"/>
      <c r="J1" s="49" t="s">
        <v>10</v>
      </c>
      <c r="K1" s="50"/>
      <c r="L1" s="51"/>
      <c r="M1" s="47" t="s">
        <v>6</v>
      </c>
    </row>
    <row r="2" spans="1:21" ht="21" customHeight="1" x14ac:dyDescent="0.2">
      <c r="A2" s="54"/>
      <c r="B2" s="55"/>
      <c r="C2" s="4" t="s">
        <v>4</v>
      </c>
      <c r="D2" s="4" t="s">
        <v>9</v>
      </c>
      <c r="E2" s="4" t="s">
        <v>11</v>
      </c>
      <c r="F2" s="5" t="s">
        <v>13</v>
      </c>
      <c r="G2" s="2" t="s">
        <v>14</v>
      </c>
      <c r="H2" s="4" t="s">
        <v>17</v>
      </c>
      <c r="I2" s="3" t="s">
        <v>13</v>
      </c>
      <c r="J2" s="1" t="s">
        <v>14</v>
      </c>
      <c r="K2" s="4" t="s">
        <v>17</v>
      </c>
      <c r="L2" s="3" t="s">
        <v>13</v>
      </c>
      <c r="M2" s="48"/>
      <c r="N2" s="6"/>
      <c r="U2" s="7"/>
    </row>
    <row r="3" spans="1:21" ht="21" customHeight="1" x14ac:dyDescent="0.2">
      <c r="A3" s="8"/>
      <c r="B3" s="9" t="s">
        <v>5</v>
      </c>
      <c r="C3" s="10">
        <v>653</v>
      </c>
      <c r="D3" s="10">
        <v>20</v>
      </c>
      <c r="E3" s="10">
        <v>10</v>
      </c>
      <c r="F3" s="11">
        <v>683</v>
      </c>
      <c r="G3" s="10">
        <v>687</v>
      </c>
      <c r="H3" s="10">
        <v>691</v>
      </c>
      <c r="I3" s="10">
        <v>1378</v>
      </c>
      <c r="J3" s="10">
        <v>12</v>
      </c>
      <c r="K3" s="10">
        <v>27</v>
      </c>
      <c r="L3" s="12">
        <v>39</v>
      </c>
      <c r="M3" s="13">
        <v>1417</v>
      </c>
      <c r="N3" s="6"/>
      <c r="U3" s="7"/>
    </row>
    <row r="4" spans="1:21" ht="21" customHeight="1" x14ac:dyDescent="0.2">
      <c r="A4" s="14" t="s">
        <v>19</v>
      </c>
      <c r="B4" s="15" t="s">
        <v>20</v>
      </c>
      <c r="C4" s="16">
        <v>982</v>
      </c>
      <c r="D4" s="16">
        <v>18</v>
      </c>
      <c r="E4" s="16">
        <v>10</v>
      </c>
      <c r="F4" s="17">
        <v>1010</v>
      </c>
      <c r="G4" s="16">
        <v>979</v>
      </c>
      <c r="H4" s="16">
        <v>1061</v>
      </c>
      <c r="I4" s="16">
        <v>2040</v>
      </c>
      <c r="J4" s="16">
        <v>15</v>
      </c>
      <c r="K4" s="16">
        <v>22</v>
      </c>
      <c r="L4" s="18">
        <v>37</v>
      </c>
      <c r="M4" s="19">
        <v>2077</v>
      </c>
      <c r="N4" s="6"/>
      <c r="U4" s="7"/>
    </row>
    <row r="5" spans="1:21" ht="21" customHeight="1" x14ac:dyDescent="0.2">
      <c r="A5" s="14"/>
      <c r="B5" s="15" t="s">
        <v>21</v>
      </c>
      <c r="C5" s="16">
        <v>949</v>
      </c>
      <c r="D5" s="16">
        <v>28</v>
      </c>
      <c r="E5" s="16">
        <v>11</v>
      </c>
      <c r="F5" s="17">
        <v>988</v>
      </c>
      <c r="G5" s="16">
        <v>1015</v>
      </c>
      <c r="H5" s="16">
        <v>1008</v>
      </c>
      <c r="I5" s="16">
        <v>2023</v>
      </c>
      <c r="J5" s="16">
        <v>23</v>
      </c>
      <c r="K5" s="16">
        <v>29</v>
      </c>
      <c r="L5" s="18">
        <v>52</v>
      </c>
      <c r="M5" s="19">
        <v>2075</v>
      </c>
      <c r="N5" s="6"/>
      <c r="U5" s="7"/>
    </row>
    <row r="6" spans="1:21" ht="21" customHeight="1" x14ac:dyDescent="0.2">
      <c r="A6" s="14" t="s">
        <v>22</v>
      </c>
      <c r="B6" s="15" t="s">
        <v>23</v>
      </c>
      <c r="C6" s="16">
        <v>1226</v>
      </c>
      <c r="D6" s="16">
        <v>75</v>
      </c>
      <c r="E6" s="16">
        <v>9</v>
      </c>
      <c r="F6" s="17">
        <v>1310</v>
      </c>
      <c r="G6" s="16">
        <v>1163</v>
      </c>
      <c r="H6" s="16">
        <v>1218</v>
      </c>
      <c r="I6" s="16">
        <v>2381</v>
      </c>
      <c r="J6" s="16">
        <v>59</v>
      </c>
      <c r="K6" s="16">
        <v>59</v>
      </c>
      <c r="L6" s="18">
        <v>118</v>
      </c>
      <c r="M6" s="19">
        <v>2499</v>
      </c>
      <c r="N6" s="6"/>
      <c r="U6" s="7"/>
    </row>
    <row r="7" spans="1:21" ht="21" customHeight="1" x14ac:dyDescent="0.2">
      <c r="A7" s="14"/>
      <c r="B7" s="15" t="s">
        <v>0</v>
      </c>
      <c r="C7" s="16">
        <v>2823</v>
      </c>
      <c r="D7" s="16">
        <v>167</v>
      </c>
      <c r="E7" s="16">
        <v>36</v>
      </c>
      <c r="F7" s="17">
        <v>3026</v>
      </c>
      <c r="G7" s="16">
        <v>2666</v>
      </c>
      <c r="H7" s="16">
        <v>2985</v>
      </c>
      <c r="I7" s="16">
        <v>5651</v>
      </c>
      <c r="J7" s="16">
        <v>114</v>
      </c>
      <c r="K7" s="16">
        <v>148</v>
      </c>
      <c r="L7" s="18">
        <v>262</v>
      </c>
      <c r="M7" s="19">
        <v>5913</v>
      </c>
      <c r="N7" s="6"/>
      <c r="U7" s="7"/>
    </row>
    <row r="8" spans="1:21" ht="21" customHeight="1" x14ac:dyDescent="0.2">
      <c r="A8" s="14"/>
      <c r="B8" s="15" t="s">
        <v>24</v>
      </c>
      <c r="C8" s="20">
        <v>1942</v>
      </c>
      <c r="D8" s="20">
        <v>114</v>
      </c>
      <c r="E8" s="20">
        <v>18</v>
      </c>
      <c r="F8" s="21">
        <v>2074</v>
      </c>
      <c r="G8" s="20">
        <v>1647</v>
      </c>
      <c r="H8" s="20">
        <v>1703</v>
      </c>
      <c r="I8" s="20">
        <v>3350</v>
      </c>
      <c r="J8" s="20">
        <v>89</v>
      </c>
      <c r="K8" s="20">
        <v>104</v>
      </c>
      <c r="L8" s="22">
        <v>193</v>
      </c>
      <c r="M8" s="23">
        <v>3543</v>
      </c>
      <c r="N8" s="6"/>
      <c r="U8" s="7"/>
    </row>
    <row r="9" spans="1:21" ht="21" customHeight="1" x14ac:dyDescent="0.2">
      <c r="A9" s="24"/>
      <c r="B9" s="25" t="s">
        <v>2</v>
      </c>
      <c r="C9" s="26">
        <v>8575</v>
      </c>
      <c r="D9" s="26">
        <v>422</v>
      </c>
      <c r="E9" s="26">
        <v>94</v>
      </c>
      <c r="F9" s="27">
        <v>9091</v>
      </c>
      <c r="G9" s="28">
        <v>8157</v>
      </c>
      <c r="H9" s="26">
        <v>8666</v>
      </c>
      <c r="I9" s="13">
        <v>16823</v>
      </c>
      <c r="J9" s="13">
        <v>312</v>
      </c>
      <c r="K9" s="13">
        <v>389</v>
      </c>
      <c r="L9" s="13">
        <v>701</v>
      </c>
      <c r="M9" s="13">
        <v>17524</v>
      </c>
      <c r="N9" s="6"/>
      <c r="U9" s="7"/>
    </row>
    <row r="10" spans="1:21" ht="21" customHeight="1" x14ac:dyDescent="0.2">
      <c r="A10" s="8"/>
      <c r="B10" s="9" t="s">
        <v>5</v>
      </c>
      <c r="C10" s="10">
        <v>2216</v>
      </c>
      <c r="D10" s="10">
        <v>67</v>
      </c>
      <c r="E10" s="10">
        <v>23</v>
      </c>
      <c r="F10" s="11">
        <v>2306</v>
      </c>
      <c r="G10" s="10">
        <v>2589</v>
      </c>
      <c r="H10" s="10">
        <v>2626</v>
      </c>
      <c r="I10" s="10">
        <v>5215</v>
      </c>
      <c r="J10" s="10">
        <v>70</v>
      </c>
      <c r="K10" s="10">
        <v>75</v>
      </c>
      <c r="L10" s="12">
        <v>145</v>
      </c>
      <c r="M10" s="13">
        <v>5360</v>
      </c>
      <c r="N10" s="6"/>
      <c r="U10" s="7"/>
    </row>
    <row r="11" spans="1:21" ht="21" customHeight="1" x14ac:dyDescent="0.2">
      <c r="A11" s="14" t="s">
        <v>25</v>
      </c>
      <c r="B11" s="15" t="s">
        <v>20</v>
      </c>
      <c r="C11" s="16">
        <v>648</v>
      </c>
      <c r="D11" s="16">
        <v>14</v>
      </c>
      <c r="E11" s="16">
        <v>10</v>
      </c>
      <c r="F11" s="17">
        <v>672</v>
      </c>
      <c r="G11" s="16">
        <v>713</v>
      </c>
      <c r="H11" s="16">
        <v>746</v>
      </c>
      <c r="I11" s="16">
        <v>1459</v>
      </c>
      <c r="J11" s="16">
        <v>23</v>
      </c>
      <c r="K11" s="16">
        <v>24</v>
      </c>
      <c r="L11" s="18">
        <v>47</v>
      </c>
      <c r="M11" s="19">
        <v>1506</v>
      </c>
      <c r="N11" s="6"/>
      <c r="U11" s="7"/>
    </row>
    <row r="12" spans="1:21" ht="21" customHeight="1" x14ac:dyDescent="0.2">
      <c r="A12" s="14"/>
      <c r="B12" s="15" t="s">
        <v>21</v>
      </c>
      <c r="C12" s="16">
        <v>673</v>
      </c>
      <c r="D12" s="16">
        <v>12</v>
      </c>
      <c r="E12" s="16">
        <v>6</v>
      </c>
      <c r="F12" s="17">
        <v>691</v>
      </c>
      <c r="G12" s="16">
        <v>667</v>
      </c>
      <c r="H12" s="16">
        <v>685</v>
      </c>
      <c r="I12" s="16">
        <v>1352</v>
      </c>
      <c r="J12" s="16">
        <v>17</v>
      </c>
      <c r="K12" s="16">
        <v>10</v>
      </c>
      <c r="L12" s="18">
        <v>27</v>
      </c>
      <c r="M12" s="19">
        <v>1379</v>
      </c>
      <c r="N12" s="6"/>
      <c r="U12" s="7"/>
    </row>
    <row r="13" spans="1:21" ht="21" customHeight="1" x14ac:dyDescent="0.2">
      <c r="A13" s="14" t="s">
        <v>22</v>
      </c>
      <c r="B13" s="15" t="s">
        <v>23</v>
      </c>
      <c r="C13" s="16">
        <v>919</v>
      </c>
      <c r="D13" s="16">
        <v>72</v>
      </c>
      <c r="E13" s="16">
        <v>12</v>
      </c>
      <c r="F13" s="17">
        <v>1003</v>
      </c>
      <c r="G13" s="16">
        <v>865</v>
      </c>
      <c r="H13" s="16">
        <v>872</v>
      </c>
      <c r="I13" s="16">
        <v>1737</v>
      </c>
      <c r="J13" s="16">
        <v>53</v>
      </c>
      <c r="K13" s="16">
        <v>51</v>
      </c>
      <c r="L13" s="18">
        <v>104</v>
      </c>
      <c r="M13" s="19">
        <v>1841</v>
      </c>
      <c r="N13" s="6"/>
      <c r="U13" s="7"/>
    </row>
    <row r="14" spans="1:21" ht="21" customHeight="1" x14ac:dyDescent="0.2">
      <c r="A14" s="14"/>
      <c r="B14" s="15" t="s">
        <v>0</v>
      </c>
      <c r="C14" s="16">
        <v>1076</v>
      </c>
      <c r="D14" s="16">
        <v>44</v>
      </c>
      <c r="E14" s="16">
        <v>10</v>
      </c>
      <c r="F14" s="17">
        <v>1130</v>
      </c>
      <c r="G14" s="16">
        <v>1064</v>
      </c>
      <c r="H14" s="16">
        <v>1041</v>
      </c>
      <c r="I14" s="16">
        <v>2105</v>
      </c>
      <c r="J14" s="16">
        <v>36</v>
      </c>
      <c r="K14" s="16">
        <v>38</v>
      </c>
      <c r="L14" s="18">
        <v>74</v>
      </c>
      <c r="M14" s="19">
        <v>2179</v>
      </c>
      <c r="N14" s="6"/>
      <c r="U14" s="7"/>
    </row>
    <row r="15" spans="1:21" ht="21" customHeight="1" x14ac:dyDescent="0.2">
      <c r="A15" s="14"/>
      <c r="B15" s="15" t="s">
        <v>24</v>
      </c>
      <c r="C15" s="20">
        <v>1180</v>
      </c>
      <c r="D15" s="20">
        <v>71</v>
      </c>
      <c r="E15" s="20">
        <v>15</v>
      </c>
      <c r="F15" s="21">
        <v>1266</v>
      </c>
      <c r="G15" s="20">
        <v>1164</v>
      </c>
      <c r="H15" s="20">
        <v>1211</v>
      </c>
      <c r="I15" s="20">
        <v>2375</v>
      </c>
      <c r="J15" s="20">
        <v>66</v>
      </c>
      <c r="K15" s="20">
        <v>68</v>
      </c>
      <c r="L15" s="22">
        <v>134</v>
      </c>
      <c r="M15" s="23">
        <v>2509</v>
      </c>
      <c r="N15" s="6"/>
      <c r="U15" s="7"/>
    </row>
    <row r="16" spans="1:21" ht="21" customHeight="1" x14ac:dyDescent="0.2">
      <c r="A16" s="24"/>
      <c r="B16" s="25" t="s">
        <v>2</v>
      </c>
      <c r="C16" s="26">
        <v>6712</v>
      </c>
      <c r="D16" s="26">
        <v>280</v>
      </c>
      <c r="E16" s="26">
        <v>76</v>
      </c>
      <c r="F16" s="27">
        <v>7068</v>
      </c>
      <c r="G16" s="28">
        <v>7062</v>
      </c>
      <c r="H16" s="26">
        <v>7181</v>
      </c>
      <c r="I16" s="13">
        <v>14243</v>
      </c>
      <c r="J16" s="13">
        <v>265</v>
      </c>
      <c r="K16" s="13">
        <v>266</v>
      </c>
      <c r="L16" s="13">
        <v>531</v>
      </c>
      <c r="M16" s="13">
        <v>14774</v>
      </c>
      <c r="N16" s="6"/>
      <c r="U16" s="7"/>
    </row>
    <row r="17" spans="1:22" ht="21" customHeight="1" x14ac:dyDescent="0.2">
      <c r="A17" s="8"/>
      <c r="B17" s="9" t="s">
        <v>16</v>
      </c>
      <c r="C17" s="10">
        <v>1823</v>
      </c>
      <c r="D17" s="10">
        <v>93</v>
      </c>
      <c r="E17" s="10">
        <v>12</v>
      </c>
      <c r="F17" s="11">
        <v>1928</v>
      </c>
      <c r="G17" s="10">
        <v>1795</v>
      </c>
      <c r="H17" s="10">
        <v>1823</v>
      </c>
      <c r="I17" s="10">
        <v>3618</v>
      </c>
      <c r="J17" s="10">
        <v>71</v>
      </c>
      <c r="K17" s="10">
        <v>65</v>
      </c>
      <c r="L17" s="12">
        <v>136</v>
      </c>
      <c r="M17" s="13">
        <v>3754</v>
      </c>
      <c r="N17" s="6"/>
      <c r="U17" s="7"/>
    </row>
    <row r="18" spans="1:22" ht="21" customHeight="1" x14ac:dyDescent="0.2">
      <c r="A18" s="14" t="s">
        <v>18</v>
      </c>
      <c r="B18" s="15" t="s">
        <v>20</v>
      </c>
      <c r="C18" s="16">
        <v>578</v>
      </c>
      <c r="D18" s="16">
        <v>47</v>
      </c>
      <c r="E18" s="16">
        <v>10</v>
      </c>
      <c r="F18" s="17">
        <v>635</v>
      </c>
      <c r="G18" s="16">
        <v>656</v>
      </c>
      <c r="H18" s="16">
        <v>690</v>
      </c>
      <c r="I18" s="16">
        <v>1346</v>
      </c>
      <c r="J18" s="16">
        <v>36</v>
      </c>
      <c r="K18" s="16">
        <v>32</v>
      </c>
      <c r="L18" s="18">
        <v>68</v>
      </c>
      <c r="M18" s="19">
        <v>1414</v>
      </c>
      <c r="N18" s="6"/>
      <c r="U18" s="7"/>
    </row>
    <row r="19" spans="1:22" ht="21" customHeight="1" x14ac:dyDescent="0.2">
      <c r="A19" s="14"/>
      <c r="B19" s="15" t="s">
        <v>21</v>
      </c>
      <c r="C19" s="16">
        <v>1607</v>
      </c>
      <c r="D19" s="16">
        <v>28</v>
      </c>
      <c r="E19" s="16">
        <v>13</v>
      </c>
      <c r="F19" s="17">
        <v>1648</v>
      </c>
      <c r="G19" s="16">
        <v>1801</v>
      </c>
      <c r="H19" s="16">
        <v>1946</v>
      </c>
      <c r="I19" s="16">
        <v>3747</v>
      </c>
      <c r="J19" s="16">
        <v>28</v>
      </c>
      <c r="K19" s="16">
        <v>36</v>
      </c>
      <c r="L19" s="18">
        <v>64</v>
      </c>
      <c r="M19" s="19">
        <v>3811</v>
      </c>
      <c r="N19" s="6"/>
      <c r="U19" s="7"/>
    </row>
    <row r="20" spans="1:22" ht="21" customHeight="1" x14ac:dyDescent="0.2">
      <c r="A20" s="14" t="s">
        <v>22</v>
      </c>
      <c r="B20" s="15" t="s">
        <v>23</v>
      </c>
      <c r="C20" s="16">
        <v>1213</v>
      </c>
      <c r="D20" s="16">
        <v>82</v>
      </c>
      <c r="E20" s="16">
        <v>13</v>
      </c>
      <c r="F20" s="17">
        <v>1308</v>
      </c>
      <c r="G20" s="16">
        <v>1334</v>
      </c>
      <c r="H20" s="16">
        <v>1343</v>
      </c>
      <c r="I20" s="16">
        <v>2677</v>
      </c>
      <c r="J20" s="16">
        <v>80</v>
      </c>
      <c r="K20" s="16">
        <v>51</v>
      </c>
      <c r="L20" s="18">
        <v>131</v>
      </c>
      <c r="M20" s="23">
        <v>2808</v>
      </c>
      <c r="N20" s="6"/>
      <c r="U20" s="7"/>
    </row>
    <row r="21" spans="1:22" ht="21" customHeight="1" x14ac:dyDescent="0.2">
      <c r="A21" s="24"/>
      <c r="B21" s="25" t="s">
        <v>2</v>
      </c>
      <c r="C21" s="26">
        <v>5221</v>
      </c>
      <c r="D21" s="26">
        <v>250</v>
      </c>
      <c r="E21" s="26">
        <v>48</v>
      </c>
      <c r="F21" s="27">
        <v>5519</v>
      </c>
      <c r="G21" s="28">
        <v>5586</v>
      </c>
      <c r="H21" s="26">
        <v>5802</v>
      </c>
      <c r="I21" s="13">
        <v>11388</v>
      </c>
      <c r="J21" s="13">
        <v>215</v>
      </c>
      <c r="K21" s="13">
        <v>184</v>
      </c>
      <c r="L21" s="13">
        <v>399</v>
      </c>
      <c r="M21" s="13">
        <v>11787</v>
      </c>
      <c r="N21" s="6"/>
      <c r="U21" s="7"/>
    </row>
    <row r="22" spans="1:22" ht="21" customHeight="1" x14ac:dyDescent="0.2">
      <c r="A22" s="8"/>
      <c r="B22" s="9" t="s">
        <v>5</v>
      </c>
      <c r="C22" s="10">
        <v>1097</v>
      </c>
      <c r="D22" s="10">
        <v>21</v>
      </c>
      <c r="E22" s="10">
        <v>10</v>
      </c>
      <c r="F22" s="11">
        <v>1128</v>
      </c>
      <c r="G22" s="10">
        <v>1011</v>
      </c>
      <c r="H22" s="10">
        <v>1198</v>
      </c>
      <c r="I22" s="10">
        <v>2209</v>
      </c>
      <c r="J22" s="10">
        <v>23</v>
      </c>
      <c r="K22" s="10">
        <v>36</v>
      </c>
      <c r="L22" s="12">
        <v>59</v>
      </c>
      <c r="M22" s="13">
        <v>2268</v>
      </c>
      <c r="N22" s="6"/>
      <c r="U22" s="7"/>
    </row>
    <row r="23" spans="1:22" ht="21" customHeight="1" x14ac:dyDescent="0.2">
      <c r="A23" s="14" t="s">
        <v>26</v>
      </c>
      <c r="B23" s="15" t="s">
        <v>20</v>
      </c>
      <c r="C23" s="16">
        <v>2250</v>
      </c>
      <c r="D23" s="16">
        <v>48</v>
      </c>
      <c r="E23" s="16">
        <v>23</v>
      </c>
      <c r="F23" s="17">
        <v>2321</v>
      </c>
      <c r="G23" s="16">
        <v>2162</v>
      </c>
      <c r="H23" s="16">
        <v>2502</v>
      </c>
      <c r="I23" s="16">
        <v>4664</v>
      </c>
      <c r="J23" s="16">
        <v>55</v>
      </c>
      <c r="K23" s="16">
        <v>78</v>
      </c>
      <c r="L23" s="18">
        <v>133</v>
      </c>
      <c r="M23" s="23">
        <v>4797</v>
      </c>
      <c r="N23" s="6"/>
      <c r="U23" s="7"/>
    </row>
    <row r="24" spans="1:22" ht="21" customHeight="1" x14ac:dyDescent="0.2">
      <c r="A24" s="24"/>
      <c r="B24" s="25" t="s">
        <v>2</v>
      </c>
      <c r="C24" s="26">
        <v>3347</v>
      </c>
      <c r="D24" s="26">
        <v>69</v>
      </c>
      <c r="E24" s="26">
        <v>33</v>
      </c>
      <c r="F24" s="27">
        <v>3449</v>
      </c>
      <c r="G24" s="28">
        <v>3173</v>
      </c>
      <c r="H24" s="26">
        <v>3700</v>
      </c>
      <c r="I24" s="26">
        <v>6873</v>
      </c>
      <c r="J24" s="26">
        <v>78</v>
      </c>
      <c r="K24" s="26">
        <v>114</v>
      </c>
      <c r="L24" s="26">
        <v>192</v>
      </c>
      <c r="M24" s="26">
        <v>7065</v>
      </c>
      <c r="N24" s="6"/>
      <c r="U24" s="7"/>
    </row>
    <row r="25" spans="1:22" ht="21" customHeight="1" x14ac:dyDescent="0.2">
      <c r="A25" s="8"/>
      <c r="B25" s="29" t="s">
        <v>5</v>
      </c>
      <c r="C25" s="10">
        <v>696</v>
      </c>
      <c r="D25" s="10">
        <v>69</v>
      </c>
      <c r="E25" s="10">
        <v>8</v>
      </c>
      <c r="F25" s="11">
        <v>773</v>
      </c>
      <c r="G25" s="10">
        <v>693</v>
      </c>
      <c r="H25" s="10">
        <v>700</v>
      </c>
      <c r="I25" s="10">
        <v>1393</v>
      </c>
      <c r="J25" s="10">
        <v>47</v>
      </c>
      <c r="K25" s="10">
        <v>38</v>
      </c>
      <c r="L25" s="12">
        <v>85</v>
      </c>
      <c r="M25" s="13">
        <v>1478</v>
      </c>
      <c r="N25" s="7"/>
      <c r="O25" s="7"/>
      <c r="P25" s="7"/>
      <c r="Q25" s="7"/>
      <c r="R25" s="7"/>
      <c r="S25" s="7"/>
      <c r="T25" s="7"/>
      <c r="U25" s="7"/>
      <c r="V25" s="7"/>
    </row>
    <row r="26" spans="1:22" ht="21" customHeight="1" x14ac:dyDescent="0.15">
      <c r="A26" s="14" t="s">
        <v>27</v>
      </c>
      <c r="B26" s="30" t="s">
        <v>20</v>
      </c>
      <c r="C26" s="16">
        <v>434</v>
      </c>
      <c r="D26" s="16">
        <v>14</v>
      </c>
      <c r="E26" s="16">
        <v>1</v>
      </c>
      <c r="F26" s="17">
        <v>449</v>
      </c>
      <c r="G26" s="16">
        <v>473</v>
      </c>
      <c r="H26" s="16">
        <v>477</v>
      </c>
      <c r="I26" s="16">
        <v>950</v>
      </c>
      <c r="J26" s="16">
        <v>13</v>
      </c>
      <c r="K26" s="16">
        <v>6</v>
      </c>
      <c r="L26" s="18">
        <v>19</v>
      </c>
      <c r="M26" s="19">
        <v>969</v>
      </c>
    </row>
    <row r="27" spans="1:22" ht="21" customHeight="1" x14ac:dyDescent="0.15">
      <c r="A27" s="14" t="s">
        <v>29</v>
      </c>
      <c r="B27" s="30" t="s">
        <v>21</v>
      </c>
      <c r="C27" s="16">
        <v>561</v>
      </c>
      <c r="D27" s="16">
        <v>22</v>
      </c>
      <c r="E27" s="16">
        <v>7</v>
      </c>
      <c r="F27" s="17">
        <v>590</v>
      </c>
      <c r="G27" s="16">
        <v>652</v>
      </c>
      <c r="H27" s="16">
        <v>539</v>
      </c>
      <c r="I27" s="16">
        <v>1191</v>
      </c>
      <c r="J27" s="16">
        <v>13</v>
      </c>
      <c r="K27" s="16">
        <v>23</v>
      </c>
      <c r="L27" s="18">
        <v>36</v>
      </c>
      <c r="M27" s="19">
        <v>1227</v>
      </c>
    </row>
    <row r="28" spans="1:22" ht="21" customHeight="1" x14ac:dyDescent="0.15">
      <c r="A28" s="14" t="s">
        <v>30</v>
      </c>
      <c r="B28" s="30" t="s">
        <v>23</v>
      </c>
      <c r="C28" s="16">
        <v>1432</v>
      </c>
      <c r="D28" s="16">
        <v>21</v>
      </c>
      <c r="E28" s="16">
        <v>18</v>
      </c>
      <c r="F28" s="17">
        <v>1471</v>
      </c>
      <c r="G28" s="16">
        <v>1509</v>
      </c>
      <c r="H28" s="16">
        <v>1526</v>
      </c>
      <c r="I28" s="16">
        <v>3035</v>
      </c>
      <c r="J28" s="16">
        <v>25</v>
      </c>
      <c r="K28" s="16">
        <v>23</v>
      </c>
      <c r="L28" s="18">
        <v>48</v>
      </c>
      <c r="M28" s="19">
        <v>3083</v>
      </c>
    </row>
    <row r="29" spans="1:22" ht="21" customHeight="1" x14ac:dyDescent="0.15">
      <c r="A29" s="14"/>
      <c r="B29" s="30" t="s">
        <v>0</v>
      </c>
      <c r="C29" s="20">
        <v>713</v>
      </c>
      <c r="D29" s="20">
        <v>21</v>
      </c>
      <c r="E29" s="20">
        <v>8</v>
      </c>
      <c r="F29" s="21">
        <v>742</v>
      </c>
      <c r="G29" s="16">
        <v>782</v>
      </c>
      <c r="H29" s="16">
        <v>783</v>
      </c>
      <c r="I29" s="20">
        <v>1565</v>
      </c>
      <c r="J29" s="16">
        <v>18</v>
      </c>
      <c r="K29" s="16">
        <v>23</v>
      </c>
      <c r="L29" s="22">
        <v>41</v>
      </c>
      <c r="M29" s="23">
        <v>1606</v>
      </c>
    </row>
    <row r="30" spans="1:22" ht="21" customHeight="1" x14ac:dyDescent="0.15">
      <c r="A30" s="24"/>
      <c r="B30" s="25" t="s">
        <v>2</v>
      </c>
      <c r="C30" s="26">
        <v>3836</v>
      </c>
      <c r="D30" s="26">
        <v>147</v>
      </c>
      <c r="E30" s="26">
        <v>42</v>
      </c>
      <c r="F30" s="27">
        <v>4025</v>
      </c>
      <c r="G30" s="28">
        <v>4109</v>
      </c>
      <c r="H30" s="26">
        <v>4025</v>
      </c>
      <c r="I30" s="13">
        <v>8134</v>
      </c>
      <c r="J30" s="13">
        <v>116</v>
      </c>
      <c r="K30" s="13">
        <v>113</v>
      </c>
      <c r="L30" s="13">
        <v>229</v>
      </c>
      <c r="M30" s="13">
        <v>8363</v>
      </c>
    </row>
    <row r="31" spans="1:22" ht="21" customHeight="1" x14ac:dyDescent="0.15">
      <c r="A31" s="14"/>
      <c r="B31" s="29" t="s">
        <v>5</v>
      </c>
      <c r="C31" s="10">
        <v>1142</v>
      </c>
      <c r="D31" s="10">
        <v>55</v>
      </c>
      <c r="E31" s="10">
        <v>8</v>
      </c>
      <c r="F31" s="11">
        <v>1205</v>
      </c>
      <c r="G31" s="10">
        <v>1199</v>
      </c>
      <c r="H31" s="10">
        <v>1127</v>
      </c>
      <c r="I31" s="10">
        <v>2326</v>
      </c>
      <c r="J31" s="10">
        <v>39</v>
      </c>
      <c r="K31" s="10">
        <v>35</v>
      </c>
      <c r="L31" s="12">
        <v>74</v>
      </c>
      <c r="M31" s="13">
        <v>2400</v>
      </c>
    </row>
    <row r="32" spans="1:22" ht="21" customHeight="1" x14ac:dyDescent="0.15">
      <c r="A32" s="14" t="s">
        <v>31</v>
      </c>
      <c r="B32" s="30" t="s">
        <v>20</v>
      </c>
      <c r="C32" s="16">
        <v>1391</v>
      </c>
      <c r="D32" s="16">
        <v>32</v>
      </c>
      <c r="E32" s="16">
        <v>17</v>
      </c>
      <c r="F32" s="17">
        <v>1440</v>
      </c>
      <c r="G32" s="16">
        <v>1584</v>
      </c>
      <c r="H32" s="16">
        <v>1401</v>
      </c>
      <c r="I32" s="16">
        <v>2985</v>
      </c>
      <c r="J32" s="16">
        <v>38</v>
      </c>
      <c r="K32" s="16">
        <v>40</v>
      </c>
      <c r="L32" s="18">
        <v>78</v>
      </c>
      <c r="M32" s="19">
        <v>3063</v>
      </c>
    </row>
    <row r="33" spans="1:13" ht="21" customHeight="1" x14ac:dyDescent="0.15">
      <c r="A33" s="14" t="s">
        <v>29</v>
      </c>
      <c r="B33" s="30" t="s">
        <v>21</v>
      </c>
      <c r="C33" s="16">
        <v>836</v>
      </c>
      <c r="D33" s="16">
        <v>44</v>
      </c>
      <c r="E33" s="16">
        <v>17</v>
      </c>
      <c r="F33" s="17">
        <v>897</v>
      </c>
      <c r="G33" s="16">
        <v>919</v>
      </c>
      <c r="H33" s="16">
        <v>916</v>
      </c>
      <c r="I33" s="16">
        <v>1835</v>
      </c>
      <c r="J33" s="16">
        <v>43</v>
      </c>
      <c r="K33" s="16">
        <v>33</v>
      </c>
      <c r="L33" s="18">
        <v>76</v>
      </c>
      <c r="M33" s="19">
        <v>1911</v>
      </c>
    </row>
    <row r="34" spans="1:13" ht="21" customHeight="1" x14ac:dyDescent="0.15">
      <c r="A34" s="14" t="s">
        <v>30</v>
      </c>
      <c r="B34" s="30" t="s">
        <v>23</v>
      </c>
      <c r="C34" s="16">
        <v>869</v>
      </c>
      <c r="D34" s="16">
        <v>16</v>
      </c>
      <c r="E34" s="16">
        <v>8</v>
      </c>
      <c r="F34" s="17">
        <v>893</v>
      </c>
      <c r="G34" s="16">
        <v>881</v>
      </c>
      <c r="H34" s="16">
        <v>931</v>
      </c>
      <c r="I34" s="16">
        <v>1812</v>
      </c>
      <c r="J34" s="16">
        <v>10</v>
      </c>
      <c r="K34" s="16">
        <v>18</v>
      </c>
      <c r="L34" s="18">
        <v>28</v>
      </c>
      <c r="M34" s="19">
        <v>1840</v>
      </c>
    </row>
    <row r="35" spans="1:13" ht="21" customHeight="1" x14ac:dyDescent="0.15">
      <c r="A35" s="14"/>
      <c r="B35" s="31" t="s">
        <v>0</v>
      </c>
      <c r="C35" s="20">
        <v>799</v>
      </c>
      <c r="D35" s="20">
        <v>38</v>
      </c>
      <c r="E35" s="20">
        <v>11</v>
      </c>
      <c r="F35" s="21">
        <v>848</v>
      </c>
      <c r="G35" s="16">
        <v>904</v>
      </c>
      <c r="H35" s="16">
        <v>850</v>
      </c>
      <c r="I35" s="20">
        <v>1754</v>
      </c>
      <c r="J35" s="16">
        <v>34</v>
      </c>
      <c r="K35" s="16">
        <v>31</v>
      </c>
      <c r="L35" s="22">
        <v>65</v>
      </c>
      <c r="M35" s="23">
        <v>1819</v>
      </c>
    </row>
    <row r="36" spans="1:13" ht="21" customHeight="1" x14ac:dyDescent="0.15">
      <c r="A36" s="24"/>
      <c r="B36" s="25" t="s">
        <v>2</v>
      </c>
      <c r="C36" s="26">
        <v>5037</v>
      </c>
      <c r="D36" s="26">
        <v>185</v>
      </c>
      <c r="E36" s="26">
        <v>61</v>
      </c>
      <c r="F36" s="27">
        <v>5283</v>
      </c>
      <c r="G36" s="28">
        <v>5487</v>
      </c>
      <c r="H36" s="26">
        <v>5225</v>
      </c>
      <c r="I36" s="13">
        <v>10712</v>
      </c>
      <c r="J36" s="13">
        <v>164</v>
      </c>
      <c r="K36" s="13">
        <v>157</v>
      </c>
      <c r="L36" s="13">
        <v>321</v>
      </c>
      <c r="M36" s="13">
        <v>11033</v>
      </c>
    </row>
    <row r="37" spans="1:13" ht="21" customHeight="1" x14ac:dyDescent="0.15">
      <c r="A37" s="14"/>
      <c r="B37" s="29" t="s">
        <v>5</v>
      </c>
      <c r="C37" s="10">
        <v>424</v>
      </c>
      <c r="D37" s="10">
        <v>26</v>
      </c>
      <c r="E37" s="10">
        <v>3</v>
      </c>
      <c r="F37" s="11">
        <v>453</v>
      </c>
      <c r="G37" s="10">
        <v>456</v>
      </c>
      <c r="H37" s="10">
        <v>467</v>
      </c>
      <c r="I37" s="10">
        <v>923</v>
      </c>
      <c r="J37" s="10">
        <v>27</v>
      </c>
      <c r="K37" s="10">
        <v>14</v>
      </c>
      <c r="L37" s="12">
        <v>41</v>
      </c>
      <c r="M37" s="13">
        <v>964</v>
      </c>
    </row>
    <row r="38" spans="1:13" ht="21" customHeight="1" x14ac:dyDescent="0.15">
      <c r="A38" s="14" t="s">
        <v>7</v>
      </c>
      <c r="B38" s="30" t="s">
        <v>20</v>
      </c>
      <c r="C38" s="16">
        <v>828</v>
      </c>
      <c r="D38" s="16">
        <v>24</v>
      </c>
      <c r="E38" s="16">
        <v>13</v>
      </c>
      <c r="F38" s="17">
        <v>865</v>
      </c>
      <c r="G38" s="16">
        <v>957</v>
      </c>
      <c r="H38" s="16">
        <v>908</v>
      </c>
      <c r="I38" s="16">
        <v>1865</v>
      </c>
      <c r="J38" s="16">
        <v>29</v>
      </c>
      <c r="K38" s="16">
        <v>21</v>
      </c>
      <c r="L38" s="18">
        <v>50</v>
      </c>
      <c r="M38" s="19">
        <v>1915</v>
      </c>
    </row>
    <row r="39" spans="1:13" ht="21" customHeight="1" x14ac:dyDescent="0.15">
      <c r="A39" s="14" t="s">
        <v>29</v>
      </c>
      <c r="B39" s="30" t="s">
        <v>21</v>
      </c>
      <c r="C39" s="16">
        <v>548</v>
      </c>
      <c r="D39" s="16">
        <v>20</v>
      </c>
      <c r="E39" s="16">
        <v>8</v>
      </c>
      <c r="F39" s="17">
        <v>576</v>
      </c>
      <c r="G39" s="16">
        <v>617</v>
      </c>
      <c r="H39" s="16">
        <v>612</v>
      </c>
      <c r="I39" s="16">
        <v>1229</v>
      </c>
      <c r="J39" s="16">
        <v>15</v>
      </c>
      <c r="K39" s="16">
        <v>21</v>
      </c>
      <c r="L39" s="18">
        <v>36</v>
      </c>
      <c r="M39" s="19">
        <v>1265</v>
      </c>
    </row>
    <row r="40" spans="1:13" ht="21" customHeight="1" x14ac:dyDescent="0.15">
      <c r="A40" s="14" t="s">
        <v>30</v>
      </c>
      <c r="B40" s="31" t="s">
        <v>23</v>
      </c>
      <c r="C40" s="16">
        <v>693</v>
      </c>
      <c r="D40" s="16">
        <v>43</v>
      </c>
      <c r="E40" s="16">
        <v>8</v>
      </c>
      <c r="F40" s="17">
        <v>744</v>
      </c>
      <c r="G40" s="16">
        <v>773</v>
      </c>
      <c r="H40" s="16">
        <v>759</v>
      </c>
      <c r="I40" s="16">
        <v>1532</v>
      </c>
      <c r="J40" s="16">
        <v>40</v>
      </c>
      <c r="K40" s="16">
        <v>18</v>
      </c>
      <c r="L40" s="22">
        <v>58</v>
      </c>
      <c r="M40" s="23">
        <v>1590</v>
      </c>
    </row>
    <row r="41" spans="1:13" ht="21" customHeight="1" x14ac:dyDescent="0.15">
      <c r="A41" s="24"/>
      <c r="B41" s="25" t="s">
        <v>2</v>
      </c>
      <c r="C41" s="26">
        <v>2493</v>
      </c>
      <c r="D41" s="26">
        <v>113</v>
      </c>
      <c r="E41" s="26">
        <v>32</v>
      </c>
      <c r="F41" s="27">
        <v>2638</v>
      </c>
      <c r="G41" s="28">
        <v>2803</v>
      </c>
      <c r="H41" s="26">
        <v>2746</v>
      </c>
      <c r="I41" s="26">
        <v>5549</v>
      </c>
      <c r="J41" s="26">
        <v>111</v>
      </c>
      <c r="K41" s="26">
        <v>74</v>
      </c>
      <c r="L41" s="26">
        <v>185</v>
      </c>
      <c r="M41" s="26">
        <v>5734</v>
      </c>
    </row>
    <row r="42" spans="1:13" ht="21" customHeight="1" x14ac:dyDescent="0.15">
      <c r="A42" s="6"/>
      <c r="B42" s="6"/>
      <c r="C42" s="6"/>
      <c r="D42" s="6"/>
      <c r="E42" s="32"/>
      <c r="F42" s="32"/>
      <c r="G42" s="32"/>
      <c r="H42" s="32"/>
      <c r="I42" s="32"/>
      <c r="J42" s="32"/>
      <c r="K42" s="32"/>
      <c r="L42" s="32"/>
      <c r="M42" s="32"/>
    </row>
    <row r="43" spans="1:13" ht="21" customHeight="1" x14ac:dyDescent="0.15">
      <c r="A43" s="49" t="s">
        <v>32</v>
      </c>
      <c r="B43" s="50"/>
      <c r="C43" s="51"/>
      <c r="D43" s="33">
        <v>35221</v>
      </c>
      <c r="E43" s="32"/>
      <c r="F43" s="34"/>
      <c r="G43" s="35"/>
      <c r="H43" s="36" t="s">
        <v>33</v>
      </c>
      <c r="I43" s="36" t="s">
        <v>34</v>
      </c>
      <c r="J43" s="36" t="s">
        <v>12</v>
      </c>
      <c r="K43" s="32"/>
      <c r="L43" s="32"/>
      <c r="M43" s="32"/>
    </row>
    <row r="44" spans="1:13" ht="21" customHeight="1" x14ac:dyDescent="0.15">
      <c r="A44" s="49" t="s">
        <v>35</v>
      </c>
      <c r="B44" s="50"/>
      <c r="C44" s="51"/>
      <c r="D44" s="37">
        <v>1466</v>
      </c>
      <c r="F44" s="49" t="s">
        <v>15</v>
      </c>
      <c r="G44" s="51"/>
      <c r="H44" s="33">
        <v>36377</v>
      </c>
      <c r="I44" s="33">
        <v>37345</v>
      </c>
      <c r="J44" s="33">
        <v>73722</v>
      </c>
    </row>
    <row r="45" spans="1:13" ht="21" customHeight="1" x14ac:dyDescent="0.15">
      <c r="A45" s="49" t="s">
        <v>36</v>
      </c>
      <c r="B45" s="50"/>
      <c r="C45" s="51"/>
      <c r="D45" s="33">
        <v>386</v>
      </c>
      <c r="F45" s="49" t="s">
        <v>37</v>
      </c>
      <c r="G45" s="51"/>
      <c r="H45" s="37">
        <v>1261</v>
      </c>
      <c r="I45" s="37">
        <v>1297</v>
      </c>
      <c r="J45" s="33">
        <v>2558</v>
      </c>
    </row>
    <row r="46" spans="1:13" ht="21" customHeight="1" x14ac:dyDescent="0.15">
      <c r="A46" s="49" t="s">
        <v>38</v>
      </c>
      <c r="B46" s="50"/>
      <c r="C46" s="51"/>
      <c r="D46" s="37">
        <v>37073</v>
      </c>
      <c r="F46" s="49" t="s">
        <v>39</v>
      </c>
      <c r="G46" s="51"/>
      <c r="H46" s="33">
        <v>37638</v>
      </c>
      <c r="I46" s="33">
        <v>38642</v>
      </c>
      <c r="J46" s="33">
        <v>76280</v>
      </c>
    </row>
    <row r="47" spans="1:13" ht="21" customHeight="1" x14ac:dyDescent="0.15">
      <c r="A47" s="49" t="s">
        <v>28</v>
      </c>
      <c r="B47" s="50"/>
      <c r="C47" s="51"/>
      <c r="D47" s="38">
        <v>33</v>
      </c>
      <c r="F47" s="49" t="s">
        <v>28</v>
      </c>
      <c r="G47" s="51"/>
      <c r="H47" s="37">
        <v>-7</v>
      </c>
      <c r="I47" s="37">
        <v>46</v>
      </c>
      <c r="J47" s="33">
        <v>39</v>
      </c>
      <c r="K47" s="39"/>
    </row>
    <row r="48" spans="1:13" ht="21" customHeight="1" x14ac:dyDescent="0.15">
      <c r="G48" s="40"/>
      <c r="H48" s="40"/>
      <c r="I48" s="32"/>
      <c r="J48" s="32"/>
      <c r="K48" s="32"/>
    </row>
    <row r="49" spans="1:13" ht="21" customHeight="1" x14ac:dyDescent="0.2">
      <c r="A49" s="7"/>
      <c r="B49" s="7"/>
      <c r="C49" s="7"/>
      <c r="D49" s="7"/>
      <c r="G49" s="41"/>
      <c r="H49" s="41"/>
      <c r="I49" s="32"/>
      <c r="J49" s="32"/>
      <c r="K49" s="32"/>
    </row>
    <row r="50" spans="1:13" ht="21" customHeight="1" x14ac:dyDescent="0.2">
      <c r="A50" s="7"/>
      <c r="B50" s="7"/>
      <c r="C50" s="7"/>
      <c r="D50" s="7"/>
      <c r="E50" s="7"/>
      <c r="F50" s="7"/>
      <c r="G50" s="42" t="s">
        <v>42</v>
      </c>
      <c r="H50" s="43"/>
      <c r="I50" s="43"/>
      <c r="J50" s="43"/>
      <c r="K50" s="43"/>
      <c r="L50" s="43"/>
      <c r="M50" s="43"/>
    </row>
    <row r="51" spans="1:13" ht="17.2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7.25" x14ac:dyDescent="0.2">
      <c r="E52" s="7"/>
      <c r="F52" s="7"/>
      <c r="G52" s="7"/>
      <c r="H52" s="7"/>
      <c r="I52" s="7"/>
      <c r="J52" s="7"/>
      <c r="K52" s="7"/>
      <c r="L52" s="7"/>
      <c r="M52" s="7"/>
    </row>
  </sheetData>
  <mergeCells count="14">
    <mergeCell ref="M1:M2"/>
    <mergeCell ref="A47:C47"/>
    <mergeCell ref="F47:G47"/>
    <mergeCell ref="A44:C44"/>
    <mergeCell ref="F44:G44"/>
    <mergeCell ref="A45:C45"/>
    <mergeCell ref="F45:G45"/>
    <mergeCell ref="A46:C46"/>
    <mergeCell ref="F46:G46"/>
    <mergeCell ref="A43:C43"/>
    <mergeCell ref="A1:B2"/>
    <mergeCell ref="C1:F1"/>
    <mergeCell ref="G1:I1"/>
    <mergeCell ref="J1:L1"/>
  </mergeCells>
  <phoneticPr fontId="22"/>
  <printOptions horizontalCentered="1" verticalCentered="1"/>
  <pageMargins left="0.78740157480314965" right="0.78740157480314965" top="1.1811023622047245" bottom="0.59055118110236227" header="0.9055118110236221" footer="0.51181102362204722"/>
  <pageSetup paperSize="9" scale="70" firstPageNumber="0" orientation="portrait" r:id="rId1"/>
  <headerFooter alignWithMargins="0">
    <oddHeader>&amp;C&amp;"HG丸ｺﾞｼｯｸM-PRO,ﾒﾃﾞｨｳﾑ"&amp;20志木市町丁別世帯・人口表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400D9-B74C-4DB8-A4FC-ED13A15DC7AB}">
  <sheetPr>
    <pageSetUpPr fitToPage="1"/>
  </sheetPr>
  <dimension ref="A1:V52"/>
  <sheetViews>
    <sheetView showGridLines="0" topLeftCell="A39" zoomScale="75" zoomScaleNormal="75" workbookViewId="0">
      <selection activeCell="I45" sqref="I45"/>
    </sheetView>
  </sheetViews>
  <sheetFormatPr defaultRowHeight="13.5" x14ac:dyDescent="0.15"/>
  <cols>
    <col min="1" max="1" width="3.625" customWidth="1"/>
    <col min="2" max="14" width="10.125" customWidth="1"/>
    <col min="16" max="16" width="3.625" customWidth="1"/>
    <col min="17" max="21" width="10.125" customWidth="1"/>
  </cols>
  <sheetData>
    <row r="1" spans="1:21" ht="21" customHeight="1" x14ac:dyDescent="0.15">
      <c r="A1" s="52" t="s">
        <v>3</v>
      </c>
      <c r="B1" s="53"/>
      <c r="C1" s="49" t="s">
        <v>8</v>
      </c>
      <c r="D1" s="50"/>
      <c r="E1" s="50"/>
      <c r="F1" s="56"/>
      <c r="G1" s="57" t="s">
        <v>1</v>
      </c>
      <c r="H1" s="50"/>
      <c r="I1" s="51"/>
      <c r="J1" s="49" t="s">
        <v>10</v>
      </c>
      <c r="K1" s="50"/>
      <c r="L1" s="51"/>
      <c r="M1" s="47" t="s">
        <v>6</v>
      </c>
    </row>
    <row r="2" spans="1:21" ht="21" customHeight="1" x14ac:dyDescent="0.2">
      <c r="A2" s="54"/>
      <c r="B2" s="55"/>
      <c r="C2" s="4" t="s">
        <v>4</v>
      </c>
      <c r="D2" s="4" t="s">
        <v>9</v>
      </c>
      <c r="E2" s="4" t="s">
        <v>11</v>
      </c>
      <c r="F2" s="5" t="s">
        <v>13</v>
      </c>
      <c r="G2" s="2" t="s">
        <v>14</v>
      </c>
      <c r="H2" s="4" t="s">
        <v>17</v>
      </c>
      <c r="I2" s="3" t="s">
        <v>13</v>
      </c>
      <c r="J2" s="1" t="s">
        <v>14</v>
      </c>
      <c r="K2" s="4" t="s">
        <v>17</v>
      </c>
      <c r="L2" s="3" t="s">
        <v>13</v>
      </c>
      <c r="M2" s="48"/>
      <c r="N2" s="6"/>
      <c r="U2" s="7"/>
    </row>
    <row r="3" spans="1:21" ht="21" customHeight="1" x14ac:dyDescent="0.2">
      <c r="A3" s="8"/>
      <c r="B3" s="9" t="s">
        <v>5</v>
      </c>
      <c r="C3" s="10">
        <v>651</v>
      </c>
      <c r="D3" s="10">
        <v>20</v>
      </c>
      <c r="E3" s="10">
        <v>10</v>
      </c>
      <c r="F3" s="11">
        <f t="shared" ref="F3:F8" si="0">SUM(C3:E3)</f>
        <v>681</v>
      </c>
      <c r="G3" s="10">
        <v>686</v>
      </c>
      <c r="H3" s="10">
        <v>693</v>
      </c>
      <c r="I3" s="10">
        <f t="shared" ref="I3:I8" si="1">SUM(G3:H3)</f>
        <v>1379</v>
      </c>
      <c r="J3" s="10">
        <v>12</v>
      </c>
      <c r="K3" s="10">
        <v>27</v>
      </c>
      <c r="L3" s="12">
        <f t="shared" ref="L3:L15" si="2">SUM(J3:K3)</f>
        <v>39</v>
      </c>
      <c r="M3" s="13">
        <f t="shared" ref="M3:M8" si="3">I3+L3</f>
        <v>1418</v>
      </c>
      <c r="N3" s="6"/>
      <c r="U3" s="7"/>
    </row>
    <row r="4" spans="1:21" ht="21" customHeight="1" x14ac:dyDescent="0.2">
      <c r="A4" s="14" t="s">
        <v>19</v>
      </c>
      <c r="B4" s="15" t="s">
        <v>20</v>
      </c>
      <c r="C4" s="16">
        <v>982</v>
      </c>
      <c r="D4" s="16">
        <v>24</v>
      </c>
      <c r="E4" s="16">
        <v>10</v>
      </c>
      <c r="F4" s="17">
        <f t="shared" si="0"/>
        <v>1016</v>
      </c>
      <c r="G4" s="16">
        <v>982</v>
      </c>
      <c r="H4" s="16">
        <v>1057</v>
      </c>
      <c r="I4" s="16">
        <f t="shared" si="1"/>
        <v>2039</v>
      </c>
      <c r="J4" s="16">
        <v>22</v>
      </c>
      <c r="K4" s="16">
        <v>20</v>
      </c>
      <c r="L4" s="18">
        <f t="shared" si="2"/>
        <v>42</v>
      </c>
      <c r="M4" s="19">
        <f t="shared" si="3"/>
        <v>2081</v>
      </c>
      <c r="N4" s="6"/>
      <c r="U4" s="7"/>
    </row>
    <row r="5" spans="1:21" ht="21" customHeight="1" x14ac:dyDescent="0.2">
      <c r="A5" s="14"/>
      <c r="B5" s="15" t="s">
        <v>21</v>
      </c>
      <c r="C5" s="16">
        <v>946</v>
      </c>
      <c r="D5" s="16">
        <v>29</v>
      </c>
      <c r="E5" s="16">
        <v>10</v>
      </c>
      <c r="F5" s="17">
        <f t="shared" si="0"/>
        <v>985</v>
      </c>
      <c r="G5" s="16">
        <v>1009</v>
      </c>
      <c r="H5" s="16">
        <v>1007</v>
      </c>
      <c r="I5" s="16">
        <f t="shared" si="1"/>
        <v>2016</v>
      </c>
      <c r="J5" s="16">
        <v>23</v>
      </c>
      <c r="K5" s="16">
        <v>29</v>
      </c>
      <c r="L5" s="18">
        <f t="shared" si="2"/>
        <v>52</v>
      </c>
      <c r="M5" s="19">
        <f t="shared" si="3"/>
        <v>2068</v>
      </c>
      <c r="N5" s="6"/>
      <c r="U5" s="7"/>
    </row>
    <row r="6" spans="1:21" ht="21" customHeight="1" x14ac:dyDescent="0.2">
      <c r="A6" s="14" t="s">
        <v>22</v>
      </c>
      <c r="B6" s="15" t="s">
        <v>23</v>
      </c>
      <c r="C6" s="16">
        <v>1223</v>
      </c>
      <c r="D6" s="16">
        <v>73</v>
      </c>
      <c r="E6" s="16">
        <v>9</v>
      </c>
      <c r="F6" s="17">
        <f t="shared" si="0"/>
        <v>1305</v>
      </c>
      <c r="G6" s="16">
        <v>1159</v>
      </c>
      <c r="H6" s="16">
        <v>1214</v>
      </c>
      <c r="I6" s="16">
        <f t="shared" si="1"/>
        <v>2373</v>
      </c>
      <c r="J6" s="16">
        <v>59</v>
      </c>
      <c r="K6" s="16">
        <v>58</v>
      </c>
      <c r="L6" s="18">
        <f t="shared" si="2"/>
        <v>117</v>
      </c>
      <c r="M6" s="19">
        <f t="shared" si="3"/>
        <v>2490</v>
      </c>
      <c r="N6" s="6"/>
      <c r="U6" s="7"/>
    </row>
    <row r="7" spans="1:21" ht="21" customHeight="1" x14ac:dyDescent="0.2">
      <c r="A7" s="14"/>
      <c r="B7" s="15" t="s">
        <v>0</v>
      </c>
      <c r="C7" s="16">
        <v>2814</v>
      </c>
      <c r="D7" s="16">
        <v>160</v>
      </c>
      <c r="E7" s="16">
        <v>39</v>
      </c>
      <c r="F7" s="17">
        <f t="shared" si="0"/>
        <v>3013</v>
      </c>
      <c r="G7" s="16">
        <v>2671</v>
      </c>
      <c r="H7" s="16">
        <v>2974</v>
      </c>
      <c r="I7" s="16">
        <f t="shared" si="1"/>
        <v>5645</v>
      </c>
      <c r="J7" s="16">
        <v>112</v>
      </c>
      <c r="K7" s="16">
        <v>144</v>
      </c>
      <c r="L7" s="18">
        <f t="shared" si="2"/>
        <v>256</v>
      </c>
      <c r="M7" s="19">
        <f t="shared" si="3"/>
        <v>5901</v>
      </c>
      <c r="N7" s="6"/>
      <c r="U7" s="7"/>
    </row>
    <row r="8" spans="1:21" ht="21" customHeight="1" x14ac:dyDescent="0.2">
      <c r="A8" s="14"/>
      <c r="B8" s="15" t="s">
        <v>24</v>
      </c>
      <c r="C8" s="20">
        <v>1941</v>
      </c>
      <c r="D8" s="20">
        <v>121</v>
      </c>
      <c r="E8" s="20">
        <v>17</v>
      </c>
      <c r="F8" s="21">
        <f t="shared" si="0"/>
        <v>2079</v>
      </c>
      <c r="G8" s="20">
        <v>1653</v>
      </c>
      <c r="H8" s="20">
        <v>1696</v>
      </c>
      <c r="I8" s="20">
        <f t="shared" si="1"/>
        <v>3349</v>
      </c>
      <c r="J8" s="20">
        <v>92</v>
      </c>
      <c r="K8" s="20">
        <v>107</v>
      </c>
      <c r="L8" s="22">
        <f t="shared" si="2"/>
        <v>199</v>
      </c>
      <c r="M8" s="23">
        <f t="shared" si="3"/>
        <v>3548</v>
      </c>
      <c r="N8" s="6"/>
      <c r="U8" s="7"/>
    </row>
    <row r="9" spans="1:21" ht="21" customHeight="1" x14ac:dyDescent="0.2">
      <c r="A9" s="24"/>
      <c r="B9" s="25" t="s">
        <v>2</v>
      </c>
      <c r="C9" s="26">
        <f t="shared" ref="C9:K9" si="4">SUM(C3:C8)</f>
        <v>8557</v>
      </c>
      <c r="D9" s="26">
        <f t="shared" si="4"/>
        <v>427</v>
      </c>
      <c r="E9" s="26">
        <f t="shared" si="4"/>
        <v>95</v>
      </c>
      <c r="F9" s="27">
        <f t="shared" si="4"/>
        <v>9079</v>
      </c>
      <c r="G9" s="28">
        <f t="shared" si="4"/>
        <v>8160</v>
      </c>
      <c r="H9" s="26">
        <f t="shared" si="4"/>
        <v>8641</v>
      </c>
      <c r="I9" s="13">
        <f t="shared" si="4"/>
        <v>16801</v>
      </c>
      <c r="J9" s="13">
        <f t="shared" si="4"/>
        <v>320</v>
      </c>
      <c r="K9" s="13">
        <f t="shared" si="4"/>
        <v>385</v>
      </c>
      <c r="L9" s="13">
        <f t="shared" si="2"/>
        <v>705</v>
      </c>
      <c r="M9" s="13">
        <f>SUM(M3:M8)</f>
        <v>17506</v>
      </c>
      <c r="N9" s="6"/>
      <c r="U9" s="7"/>
    </row>
    <row r="10" spans="1:21" ht="21" customHeight="1" x14ac:dyDescent="0.2">
      <c r="A10" s="8"/>
      <c r="B10" s="9" t="s">
        <v>5</v>
      </c>
      <c r="C10" s="10">
        <v>2220</v>
      </c>
      <c r="D10" s="10">
        <v>65</v>
      </c>
      <c r="E10" s="10">
        <v>23</v>
      </c>
      <c r="F10" s="11">
        <f t="shared" ref="F10:F15" si="5">SUM(C10:E10)</f>
        <v>2308</v>
      </c>
      <c r="G10" s="10">
        <v>2586</v>
      </c>
      <c r="H10" s="10">
        <v>2630</v>
      </c>
      <c r="I10" s="10">
        <f t="shared" ref="I10:I15" si="6">SUM(G10:H10)</f>
        <v>5216</v>
      </c>
      <c r="J10" s="10">
        <v>69</v>
      </c>
      <c r="K10" s="10">
        <v>74</v>
      </c>
      <c r="L10" s="12">
        <f t="shared" si="2"/>
        <v>143</v>
      </c>
      <c r="M10" s="13">
        <f t="shared" ref="M10:M15" si="7">I10+L10</f>
        <v>5359</v>
      </c>
      <c r="N10" s="6"/>
      <c r="U10" s="7"/>
    </row>
    <row r="11" spans="1:21" ht="21" customHeight="1" x14ac:dyDescent="0.2">
      <c r="A11" s="14" t="s">
        <v>25</v>
      </c>
      <c r="B11" s="15" t="s">
        <v>20</v>
      </c>
      <c r="C11" s="16">
        <v>647</v>
      </c>
      <c r="D11" s="16">
        <v>14</v>
      </c>
      <c r="E11" s="16">
        <v>10</v>
      </c>
      <c r="F11" s="17">
        <f t="shared" si="5"/>
        <v>671</v>
      </c>
      <c r="G11" s="16">
        <v>712</v>
      </c>
      <c r="H11" s="16">
        <v>743</v>
      </c>
      <c r="I11" s="16">
        <f t="shared" si="6"/>
        <v>1455</v>
      </c>
      <c r="J11" s="16">
        <v>23</v>
      </c>
      <c r="K11" s="16">
        <v>24</v>
      </c>
      <c r="L11" s="18">
        <f t="shared" si="2"/>
        <v>47</v>
      </c>
      <c r="M11" s="19">
        <f t="shared" si="7"/>
        <v>1502</v>
      </c>
      <c r="N11" s="6"/>
      <c r="U11" s="7"/>
    </row>
    <row r="12" spans="1:21" ht="21" customHeight="1" x14ac:dyDescent="0.2">
      <c r="A12" s="14"/>
      <c r="B12" s="15" t="s">
        <v>21</v>
      </c>
      <c r="C12" s="16">
        <v>674</v>
      </c>
      <c r="D12" s="16">
        <v>11</v>
      </c>
      <c r="E12" s="16">
        <v>6</v>
      </c>
      <c r="F12" s="17">
        <f t="shared" si="5"/>
        <v>691</v>
      </c>
      <c r="G12" s="16">
        <v>667</v>
      </c>
      <c r="H12" s="16">
        <v>687</v>
      </c>
      <c r="I12" s="16">
        <f t="shared" si="6"/>
        <v>1354</v>
      </c>
      <c r="J12" s="16">
        <v>16</v>
      </c>
      <c r="K12" s="16">
        <v>9</v>
      </c>
      <c r="L12" s="18">
        <f t="shared" si="2"/>
        <v>25</v>
      </c>
      <c r="M12" s="19">
        <f t="shared" si="7"/>
        <v>1379</v>
      </c>
      <c r="N12" s="6"/>
      <c r="U12" s="7"/>
    </row>
    <row r="13" spans="1:21" ht="21" customHeight="1" x14ac:dyDescent="0.2">
      <c r="A13" s="14" t="s">
        <v>22</v>
      </c>
      <c r="B13" s="15" t="s">
        <v>23</v>
      </c>
      <c r="C13" s="16">
        <v>926</v>
      </c>
      <c r="D13" s="16">
        <v>69</v>
      </c>
      <c r="E13" s="16">
        <v>12</v>
      </c>
      <c r="F13" s="17">
        <f t="shared" si="5"/>
        <v>1007</v>
      </c>
      <c r="G13" s="16">
        <v>869</v>
      </c>
      <c r="H13" s="16">
        <v>874</v>
      </c>
      <c r="I13" s="16">
        <f t="shared" si="6"/>
        <v>1743</v>
      </c>
      <c r="J13" s="16">
        <v>49</v>
      </c>
      <c r="K13" s="16">
        <v>49</v>
      </c>
      <c r="L13" s="18">
        <f t="shared" si="2"/>
        <v>98</v>
      </c>
      <c r="M13" s="19">
        <f t="shared" si="7"/>
        <v>1841</v>
      </c>
      <c r="N13" s="6"/>
      <c r="U13" s="7"/>
    </row>
    <row r="14" spans="1:21" ht="21" customHeight="1" x14ac:dyDescent="0.2">
      <c r="A14" s="14"/>
      <c r="B14" s="15" t="s">
        <v>0</v>
      </c>
      <c r="C14" s="16">
        <v>1077</v>
      </c>
      <c r="D14" s="16">
        <v>47</v>
      </c>
      <c r="E14" s="16">
        <v>10</v>
      </c>
      <c r="F14" s="17">
        <f t="shared" si="5"/>
        <v>1134</v>
      </c>
      <c r="G14" s="16">
        <v>1064</v>
      </c>
      <c r="H14" s="16">
        <v>1043</v>
      </c>
      <c r="I14" s="16">
        <f t="shared" si="6"/>
        <v>2107</v>
      </c>
      <c r="J14" s="16">
        <v>38</v>
      </c>
      <c r="K14" s="16">
        <v>39</v>
      </c>
      <c r="L14" s="18">
        <f t="shared" si="2"/>
        <v>77</v>
      </c>
      <c r="M14" s="19">
        <f t="shared" si="7"/>
        <v>2184</v>
      </c>
      <c r="N14" s="6"/>
      <c r="U14" s="7"/>
    </row>
    <row r="15" spans="1:21" ht="21" customHeight="1" x14ac:dyDescent="0.2">
      <c r="A15" s="14"/>
      <c r="B15" s="15" t="s">
        <v>24</v>
      </c>
      <c r="C15" s="20">
        <v>1181</v>
      </c>
      <c r="D15" s="20">
        <v>71</v>
      </c>
      <c r="E15" s="20">
        <v>15</v>
      </c>
      <c r="F15" s="21">
        <f t="shared" si="5"/>
        <v>1267</v>
      </c>
      <c r="G15" s="20">
        <v>1166</v>
      </c>
      <c r="H15" s="20">
        <v>1214</v>
      </c>
      <c r="I15" s="20">
        <f t="shared" si="6"/>
        <v>2380</v>
      </c>
      <c r="J15" s="20">
        <v>66</v>
      </c>
      <c r="K15" s="20">
        <v>67</v>
      </c>
      <c r="L15" s="22">
        <f t="shared" si="2"/>
        <v>133</v>
      </c>
      <c r="M15" s="23">
        <f t="shared" si="7"/>
        <v>2513</v>
      </c>
      <c r="N15" s="6"/>
      <c r="U15" s="7"/>
    </row>
    <row r="16" spans="1:21" ht="21" customHeight="1" x14ac:dyDescent="0.2">
      <c r="A16" s="24"/>
      <c r="B16" s="25" t="s">
        <v>2</v>
      </c>
      <c r="C16" s="26">
        <f t="shared" ref="C16:M16" si="8">SUM(C10:C15)</f>
        <v>6725</v>
      </c>
      <c r="D16" s="26">
        <f t="shared" si="8"/>
        <v>277</v>
      </c>
      <c r="E16" s="26">
        <f t="shared" si="8"/>
        <v>76</v>
      </c>
      <c r="F16" s="27">
        <f t="shared" si="8"/>
        <v>7078</v>
      </c>
      <c r="G16" s="28">
        <f t="shared" si="8"/>
        <v>7064</v>
      </c>
      <c r="H16" s="26">
        <f t="shared" si="8"/>
        <v>7191</v>
      </c>
      <c r="I16" s="13">
        <f t="shared" si="8"/>
        <v>14255</v>
      </c>
      <c r="J16" s="13">
        <f t="shared" si="8"/>
        <v>261</v>
      </c>
      <c r="K16" s="13">
        <f t="shared" si="8"/>
        <v>262</v>
      </c>
      <c r="L16" s="13">
        <f t="shared" si="8"/>
        <v>523</v>
      </c>
      <c r="M16" s="13">
        <f t="shared" si="8"/>
        <v>14778</v>
      </c>
      <c r="N16" s="6"/>
      <c r="U16" s="7"/>
    </row>
    <row r="17" spans="1:22" ht="21" customHeight="1" x14ac:dyDescent="0.2">
      <c r="A17" s="8"/>
      <c r="B17" s="9" t="s">
        <v>16</v>
      </c>
      <c r="C17" s="10">
        <v>1830</v>
      </c>
      <c r="D17" s="10">
        <v>93</v>
      </c>
      <c r="E17" s="10">
        <v>12</v>
      </c>
      <c r="F17" s="11">
        <f>SUM(C17:E17)</f>
        <v>1935</v>
      </c>
      <c r="G17" s="10">
        <v>1799</v>
      </c>
      <c r="H17" s="10">
        <v>1825</v>
      </c>
      <c r="I17" s="10">
        <f>SUM(G17:H17)</f>
        <v>3624</v>
      </c>
      <c r="J17" s="10">
        <v>72</v>
      </c>
      <c r="K17" s="10">
        <v>62</v>
      </c>
      <c r="L17" s="12">
        <f>SUM(J17:K17)</f>
        <v>134</v>
      </c>
      <c r="M17" s="13">
        <f>I17+L17</f>
        <v>3758</v>
      </c>
      <c r="N17" s="6"/>
      <c r="U17" s="7"/>
    </row>
    <row r="18" spans="1:22" ht="21" customHeight="1" x14ac:dyDescent="0.2">
      <c r="A18" s="14" t="s">
        <v>18</v>
      </c>
      <c r="B18" s="15" t="s">
        <v>20</v>
      </c>
      <c r="C18" s="16">
        <v>578</v>
      </c>
      <c r="D18" s="16">
        <v>46</v>
      </c>
      <c r="E18" s="16">
        <v>10</v>
      </c>
      <c r="F18" s="17">
        <f>SUM(C18:E18)</f>
        <v>634</v>
      </c>
      <c r="G18" s="16">
        <v>657</v>
      </c>
      <c r="H18" s="16">
        <v>692</v>
      </c>
      <c r="I18" s="16">
        <f>SUM(G18:H18)</f>
        <v>1349</v>
      </c>
      <c r="J18" s="16">
        <v>35</v>
      </c>
      <c r="K18" s="16">
        <v>32</v>
      </c>
      <c r="L18" s="18">
        <f>SUM(J18:K18)</f>
        <v>67</v>
      </c>
      <c r="M18" s="19">
        <f>I18+L18</f>
        <v>1416</v>
      </c>
      <c r="N18" s="6"/>
      <c r="U18" s="7"/>
    </row>
    <row r="19" spans="1:22" ht="21" customHeight="1" x14ac:dyDescent="0.2">
      <c r="A19" s="14"/>
      <c r="B19" s="15" t="s">
        <v>21</v>
      </c>
      <c r="C19" s="16">
        <v>1615</v>
      </c>
      <c r="D19" s="16">
        <v>28</v>
      </c>
      <c r="E19" s="16">
        <v>13</v>
      </c>
      <c r="F19" s="17">
        <f>SUM(C19:E19)</f>
        <v>1656</v>
      </c>
      <c r="G19" s="16">
        <v>1806</v>
      </c>
      <c r="H19" s="16">
        <v>1944</v>
      </c>
      <c r="I19" s="16">
        <f>SUM(G19:H19)</f>
        <v>3750</v>
      </c>
      <c r="J19" s="16">
        <v>28</v>
      </c>
      <c r="K19" s="16">
        <v>36</v>
      </c>
      <c r="L19" s="18">
        <f>SUM(J19:K19)</f>
        <v>64</v>
      </c>
      <c r="M19" s="19">
        <f>I19+L19</f>
        <v>3814</v>
      </c>
      <c r="N19" s="6"/>
      <c r="U19" s="7"/>
    </row>
    <row r="20" spans="1:22" ht="21" customHeight="1" x14ac:dyDescent="0.2">
      <c r="A20" s="14" t="s">
        <v>22</v>
      </c>
      <c r="B20" s="15" t="s">
        <v>23</v>
      </c>
      <c r="C20" s="16">
        <v>1210</v>
      </c>
      <c r="D20" s="16">
        <v>81</v>
      </c>
      <c r="E20" s="16">
        <v>13</v>
      </c>
      <c r="F20" s="17">
        <f>SUM(C20:E20)</f>
        <v>1304</v>
      </c>
      <c r="G20" s="16">
        <v>1333</v>
      </c>
      <c r="H20" s="16">
        <v>1342</v>
      </c>
      <c r="I20" s="16">
        <f>SUM(G20:H20)</f>
        <v>2675</v>
      </c>
      <c r="J20" s="16">
        <v>80</v>
      </c>
      <c r="K20" s="16">
        <v>50</v>
      </c>
      <c r="L20" s="18">
        <f>SUM(J20:K20)</f>
        <v>130</v>
      </c>
      <c r="M20" s="23">
        <f>I20+L20</f>
        <v>2805</v>
      </c>
      <c r="N20" s="6"/>
      <c r="U20" s="7"/>
    </row>
    <row r="21" spans="1:22" ht="21" customHeight="1" x14ac:dyDescent="0.2">
      <c r="A21" s="24"/>
      <c r="B21" s="25" t="s">
        <v>2</v>
      </c>
      <c r="C21" s="26">
        <f t="shared" ref="C21:M21" si="9">SUM(C17:C20)</f>
        <v>5233</v>
      </c>
      <c r="D21" s="26">
        <f t="shared" si="9"/>
        <v>248</v>
      </c>
      <c r="E21" s="26">
        <f t="shared" si="9"/>
        <v>48</v>
      </c>
      <c r="F21" s="27">
        <f t="shared" si="9"/>
        <v>5529</v>
      </c>
      <c r="G21" s="28">
        <f t="shared" si="9"/>
        <v>5595</v>
      </c>
      <c r="H21" s="26">
        <f t="shared" si="9"/>
        <v>5803</v>
      </c>
      <c r="I21" s="13">
        <f t="shared" si="9"/>
        <v>11398</v>
      </c>
      <c r="J21" s="13">
        <f t="shared" si="9"/>
        <v>215</v>
      </c>
      <c r="K21" s="13">
        <f t="shared" si="9"/>
        <v>180</v>
      </c>
      <c r="L21" s="13">
        <f t="shared" si="9"/>
        <v>395</v>
      </c>
      <c r="M21" s="13">
        <f t="shared" si="9"/>
        <v>11793</v>
      </c>
      <c r="N21" s="6"/>
      <c r="U21" s="7"/>
    </row>
    <row r="22" spans="1:22" ht="21" customHeight="1" x14ac:dyDescent="0.2">
      <c r="A22" s="8"/>
      <c r="B22" s="9" t="s">
        <v>5</v>
      </c>
      <c r="C22" s="10">
        <v>1097</v>
      </c>
      <c r="D22" s="10">
        <v>22</v>
      </c>
      <c r="E22" s="10">
        <v>10</v>
      </c>
      <c r="F22" s="11">
        <f>SUM(C22:E22)</f>
        <v>1129</v>
      </c>
      <c r="G22" s="10">
        <v>1008</v>
      </c>
      <c r="H22" s="10">
        <v>1197</v>
      </c>
      <c r="I22" s="10">
        <f>SUM(G22:H22)</f>
        <v>2205</v>
      </c>
      <c r="J22" s="10">
        <v>24</v>
      </c>
      <c r="K22" s="10">
        <v>36</v>
      </c>
      <c r="L22" s="12">
        <f>SUM(J22:K22)</f>
        <v>60</v>
      </c>
      <c r="M22" s="13">
        <f>I22+L22</f>
        <v>2265</v>
      </c>
      <c r="N22" s="6"/>
      <c r="U22" s="7"/>
    </row>
    <row r="23" spans="1:22" ht="21" customHeight="1" x14ac:dyDescent="0.2">
      <c r="A23" s="14" t="s">
        <v>26</v>
      </c>
      <c r="B23" s="15" t="s">
        <v>20</v>
      </c>
      <c r="C23" s="16">
        <v>2247</v>
      </c>
      <c r="D23" s="16">
        <v>47</v>
      </c>
      <c r="E23" s="16">
        <v>24</v>
      </c>
      <c r="F23" s="17">
        <f>SUM(C23:E23)</f>
        <v>2318</v>
      </c>
      <c r="G23" s="16">
        <v>2155</v>
      </c>
      <c r="H23" s="16">
        <v>2493</v>
      </c>
      <c r="I23" s="16">
        <f>SUM(G23:H23)</f>
        <v>4648</v>
      </c>
      <c r="J23" s="16">
        <v>55</v>
      </c>
      <c r="K23" s="16">
        <v>78</v>
      </c>
      <c r="L23" s="18">
        <f>SUM(J23:K23)</f>
        <v>133</v>
      </c>
      <c r="M23" s="23">
        <f>I23+L23</f>
        <v>4781</v>
      </c>
      <c r="N23" s="6"/>
      <c r="U23" s="7"/>
    </row>
    <row r="24" spans="1:22" ht="21" customHeight="1" x14ac:dyDescent="0.2">
      <c r="A24" s="24"/>
      <c r="B24" s="25" t="s">
        <v>2</v>
      </c>
      <c r="C24" s="26">
        <f t="shared" ref="C24:M24" si="10">SUM(C22:C23)</f>
        <v>3344</v>
      </c>
      <c r="D24" s="26">
        <f t="shared" si="10"/>
        <v>69</v>
      </c>
      <c r="E24" s="26">
        <f t="shared" si="10"/>
        <v>34</v>
      </c>
      <c r="F24" s="27">
        <f t="shared" si="10"/>
        <v>3447</v>
      </c>
      <c r="G24" s="28">
        <f t="shared" si="10"/>
        <v>3163</v>
      </c>
      <c r="H24" s="26">
        <f t="shared" si="10"/>
        <v>3690</v>
      </c>
      <c r="I24" s="26">
        <f t="shared" si="10"/>
        <v>6853</v>
      </c>
      <c r="J24" s="26">
        <f t="shared" si="10"/>
        <v>79</v>
      </c>
      <c r="K24" s="26">
        <f t="shared" si="10"/>
        <v>114</v>
      </c>
      <c r="L24" s="26">
        <f t="shared" si="10"/>
        <v>193</v>
      </c>
      <c r="M24" s="26">
        <f t="shared" si="10"/>
        <v>7046</v>
      </c>
      <c r="N24" s="6"/>
      <c r="U24" s="7"/>
    </row>
    <row r="25" spans="1:22" ht="21" customHeight="1" x14ac:dyDescent="0.2">
      <c r="A25" s="8"/>
      <c r="B25" s="29" t="s">
        <v>5</v>
      </c>
      <c r="C25" s="10">
        <v>698</v>
      </c>
      <c r="D25" s="10">
        <v>60</v>
      </c>
      <c r="E25" s="10">
        <v>8</v>
      </c>
      <c r="F25" s="11">
        <f>SUM(C25:E25)</f>
        <v>766</v>
      </c>
      <c r="G25" s="10">
        <v>690</v>
      </c>
      <c r="H25" s="10">
        <v>701</v>
      </c>
      <c r="I25" s="10">
        <f>SUM(G25:H25)</f>
        <v>1391</v>
      </c>
      <c r="J25" s="10">
        <v>53</v>
      </c>
      <c r="K25" s="10">
        <v>23</v>
      </c>
      <c r="L25" s="12">
        <f>SUM(J25:K25)</f>
        <v>76</v>
      </c>
      <c r="M25" s="13">
        <f>I25+L25</f>
        <v>1467</v>
      </c>
      <c r="N25" s="7"/>
      <c r="O25" s="7"/>
      <c r="P25" s="7"/>
      <c r="Q25" s="7"/>
      <c r="R25" s="7"/>
      <c r="S25" s="7"/>
      <c r="T25" s="7"/>
      <c r="U25" s="7"/>
      <c r="V25" s="7"/>
    </row>
    <row r="26" spans="1:22" ht="21" customHeight="1" x14ac:dyDescent="0.15">
      <c r="A26" s="14" t="s">
        <v>27</v>
      </c>
      <c r="B26" s="30" t="s">
        <v>20</v>
      </c>
      <c r="C26" s="16">
        <v>435</v>
      </c>
      <c r="D26" s="16">
        <v>16</v>
      </c>
      <c r="E26" s="16">
        <v>1</v>
      </c>
      <c r="F26" s="17">
        <f>SUM(C26:E26)</f>
        <v>452</v>
      </c>
      <c r="G26" s="16">
        <v>473</v>
      </c>
      <c r="H26" s="16">
        <v>476</v>
      </c>
      <c r="I26" s="16">
        <f>SUM(G26:H26)</f>
        <v>949</v>
      </c>
      <c r="J26" s="16">
        <v>13</v>
      </c>
      <c r="K26" s="16">
        <v>8</v>
      </c>
      <c r="L26" s="18">
        <f>SUM(J26:K26)</f>
        <v>21</v>
      </c>
      <c r="M26" s="19">
        <f>I26+L26</f>
        <v>970</v>
      </c>
    </row>
    <row r="27" spans="1:22" ht="21" customHeight="1" x14ac:dyDescent="0.15">
      <c r="A27" s="14" t="s">
        <v>29</v>
      </c>
      <c r="B27" s="30" t="s">
        <v>21</v>
      </c>
      <c r="C27" s="16">
        <v>561</v>
      </c>
      <c r="D27" s="16">
        <v>22</v>
      </c>
      <c r="E27" s="16">
        <v>7</v>
      </c>
      <c r="F27" s="17">
        <f>SUM(C27:E27)</f>
        <v>590</v>
      </c>
      <c r="G27" s="16">
        <v>650</v>
      </c>
      <c r="H27" s="16">
        <v>540</v>
      </c>
      <c r="I27" s="16">
        <f>SUM(G27:H27)</f>
        <v>1190</v>
      </c>
      <c r="J27" s="16">
        <v>13</v>
      </c>
      <c r="K27" s="16">
        <v>23</v>
      </c>
      <c r="L27" s="18">
        <f>SUM(J27:K27)</f>
        <v>36</v>
      </c>
      <c r="M27" s="19">
        <f>I27+L27</f>
        <v>1226</v>
      </c>
    </row>
    <row r="28" spans="1:22" ht="21" customHeight="1" x14ac:dyDescent="0.15">
      <c r="A28" s="14" t="s">
        <v>30</v>
      </c>
      <c r="B28" s="30" t="s">
        <v>23</v>
      </c>
      <c r="C28" s="16">
        <v>1431</v>
      </c>
      <c r="D28" s="16">
        <v>24</v>
      </c>
      <c r="E28" s="16">
        <v>18</v>
      </c>
      <c r="F28" s="17">
        <f>SUM(C28:E28)</f>
        <v>1473</v>
      </c>
      <c r="G28" s="16">
        <v>1511</v>
      </c>
      <c r="H28" s="16">
        <v>1527</v>
      </c>
      <c r="I28" s="16">
        <f>SUM(G28:H28)</f>
        <v>3038</v>
      </c>
      <c r="J28" s="16">
        <v>28</v>
      </c>
      <c r="K28" s="16">
        <v>23</v>
      </c>
      <c r="L28" s="18">
        <f>SUM(J28:K28)</f>
        <v>51</v>
      </c>
      <c r="M28" s="19">
        <f>I28+L28</f>
        <v>3089</v>
      </c>
    </row>
    <row r="29" spans="1:22" ht="21" customHeight="1" x14ac:dyDescent="0.15">
      <c r="A29" s="14"/>
      <c r="B29" s="30" t="s">
        <v>0</v>
      </c>
      <c r="C29" s="20">
        <v>714</v>
      </c>
      <c r="D29" s="20">
        <v>21</v>
      </c>
      <c r="E29" s="20">
        <v>8</v>
      </c>
      <c r="F29" s="21">
        <f>SUM(C29:E29)</f>
        <v>743</v>
      </c>
      <c r="G29" s="16">
        <v>781</v>
      </c>
      <c r="H29" s="16">
        <v>783</v>
      </c>
      <c r="I29" s="20">
        <f>SUM(G29:H29)</f>
        <v>1564</v>
      </c>
      <c r="J29" s="16">
        <v>18</v>
      </c>
      <c r="K29" s="16">
        <v>23</v>
      </c>
      <c r="L29" s="22">
        <f>SUM(J29:K29)</f>
        <v>41</v>
      </c>
      <c r="M29" s="23">
        <f>I29+L29</f>
        <v>1605</v>
      </c>
    </row>
    <row r="30" spans="1:22" ht="21" customHeight="1" x14ac:dyDescent="0.15">
      <c r="A30" s="24"/>
      <c r="B30" s="25" t="s">
        <v>2</v>
      </c>
      <c r="C30" s="26">
        <f t="shared" ref="C30:M30" si="11">SUM(C25:C29)</f>
        <v>3839</v>
      </c>
      <c r="D30" s="26">
        <f t="shared" si="11"/>
        <v>143</v>
      </c>
      <c r="E30" s="26">
        <f t="shared" si="11"/>
        <v>42</v>
      </c>
      <c r="F30" s="27">
        <f t="shared" si="11"/>
        <v>4024</v>
      </c>
      <c r="G30" s="28">
        <f t="shared" si="11"/>
        <v>4105</v>
      </c>
      <c r="H30" s="26">
        <f t="shared" si="11"/>
        <v>4027</v>
      </c>
      <c r="I30" s="13">
        <f t="shared" si="11"/>
        <v>8132</v>
      </c>
      <c r="J30" s="13">
        <f t="shared" si="11"/>
        <v>125</v>
      </c>
      <c r="K30" s="13">
        <f t="shared" si="11"/>
        <v>100</v>
      </c>
      <c r="L30" s="13">
        <f t="shared" si="11"/>
        <v>225</v>
      </c>
      <c r="M30" s="13">
        <f t="shared" si="11"/>
        <v>8357</v>
      </c>
    </row>
    <row r="31" spans="1:22" ht="21" customHeight="1" x14ac:dyDescent="0.15">
      <c r="A31" s="14"/>
      <c r="B31" s="29" t="s">
        <v>5</v>
      </c>
      <c r="C31" s="10">
        <v>1149</v>
      </c>
      <c r="D31" s="10">
        <v>55</v>
      </c>
      <c r="E31" s="10">
        <v>8</v>
      </c>
      <c r="F31" s="11">
        <f>SUM(C31:E31)</f>
        <v>1212</v>
      </c>
      <c r="G31" s="10">
        <v>1198</v>
      </c>
      <c r="H31" s="10">
        <v>1130</v>
      </c>
      <c r="I31" s="10">
        <f>SUM(G31:H31)</f>
        <v>2328</v>
      </c>
      <c r="J31" s="10">
        <v>38</v>
      </c>
      <c r="K31" s="10">
        <v>36</v>
      </c>
      <c r="L31" s="12">
        <f>SUM(J31:K31)</f>
        <v>74</v>
      </c>
      <c r="M31" s="13">
        <f>I31+L31</f>
        <v>2402</v>
      </c>
    </row>
    <row r="32" spans="1:22" ht="21" customHeight="1" x14ac:dyDescent="0.15">
      <c r="A32" s="14" t="s">
        <v>31</v>
      </c>
      <c r="B32" s="30" t="s">
        <v>20</v>
      </c>
      <c r="C32" s="16">
        <v>1397</v>
      </c>
      <c r="D32" s="16">
        <v>32</v>
      </c>
      <c r="E32" s="16">
        <v>18</v>
      </c>
      <c r="F32" s="17">
        <f>SUM(C32:E32)</f>
        <v>1447</v>
      </c>
      <c r="G32" s="16">
        <v>1590</v>
      </c>
      <c r="H32" s="16">
        <v>1410</v>
      </c>
      <c r="I32" s="16">
        <f>SUM(G32:H32)</f>
        <v>3000</v>
      </c>
      <c r="J32" s="16">
        <v>37</v>
      </c>
      <c r="K32" s="16">
        <v>39</v>
      </c>
      <c r="L32" s="18">
        <f>SUM(J32:K32)</f>
        <v>76</v>
      </c>
      <c r="M32" s="19">
        <f>I32+L32</f>
        <v>3076</v>
      </c>
    </row>
    <row r="33" spans="1:13" ht="21" customHeight="1" x14ac:dyDescent="0.15">
      <c r="A33" s="14" t="s">
        <v>29</v>
      </c>
      <c r="B33" s="30" t="s">
        <v>21</v>
      </c>
      <c r="C33" s="16">
        <v>839</v>
      </c>
      <c r="D33" s="16">
        <v>46</v>
      </c>
      <c r="E33" s="16">
        <v>17</v>
      </c>
      <c r="F33" s="17">
        <f>SUM(C33:E33)</f>
        <v>902</v>
      </c>
      <c r="G33" s="16">
        <v>924</v>
      </c>
      <c r="H33" s="16">
        <v>920</v>
      </c>
      <c r="I33" s="16">
        <f>SUM(G33:H33)</f>
        <v>1844</v>
      </c>
      <c r="J33" s="16">
        <v>45</v>
      </c>
      <c r="K33" s="16">
        <v>33</v>
      </c>
      <c r="L33" s="18">
        <f>SUM(J33:K33)</f>
        <v>78</v>
      </c>
      <c r="M33" s="19">
        <f>I33+L33</f>
        <v>1922</v>
      </c>
    </row>
    <row r="34" spans="1:13" ht="21" customHeight="1" x14ac:dyDescent="0.15">
      <c r="A34" s="14" t="s">
        <v>30</v>
      </c>
      <c r="B34" s="30" t="s">
        <v>23</v>
      </c>
      <c r="C34" s="16">
        <v>867</v>
      </c>
      <c r="D34" s="16">
        <v>16</v>
      </c>
      <c r="E34" s="16">
        <v>8</v>
      </c>
      <c r="F34" s="17">
        <f>SUM(C34:E34)</f>
        <v>891</v>
      </c>
      <c r="G34" s="16">
        <v>878</v>
      </c>
      <c r="H34" s="16">
        <v>925</v>
      </c>
      <c r="I34" s="16">
        <f>SUM(G34:H34)</f>
        <v>1803</v>
      </c>
      <c r="J34" s="16">
        <v>10</v>
      </c>
      <c r="K34" s="16">
        <v>18</v>
      </c>
      <c r="L34" s="18">
        <f>SUM(J34:K34)</f>
        <v>28</v>
      </c>
      <c r="M34" s="19">
        <f>I34+L34</f>
        <v>1831</v>
      </c>
    </row>
    <row r="35" spans="1:13" ht="21" customHeight="1" x14ac:dyDescent="0.15">
      <c r="A35" s="14"/>
      <c r="B35" s="31" t="s">
        <v>0</v>
      </c>
      <c r="C35" s="20">
        <v>802</v>
      </c>
      <c r="D35" s="20">
        <v>36</v>
      </c>
      <c r="E35" s="20">
        <v>10</v>
      </c>
      <c r="F35" s="21">
        <f>SUM(C35:E35)</f>
        <v>848</v>
      </c>
      <c r="G35" s="16">
        <v>906</v>
      </c>
      <c r="H35" s="16">
        <v>846</v>
      </c>
      <c r="I35" s="20">
        <f>SUM(G35:H35)</f>
        <v>1752</v>
      </c>
      <c r="J35" s="16">
        <v>32</v>
      </c>
      <c r="K35" s="16">
        <v>29</v>
      </c>
      <c r="L35" s="22">
        <f>SUM(J35:K35)</f>
        <v>61</v>
      </c>
      <c r="M35" s="23">
        <f>I35+L35</f>
        <v>1813</v>
      </c>
    </row>
    <row r="36" spans="1:13" ht="21" customHeight="1" x14ac:dyDescent="0.15">
      <c r="A36" s="24"/>
      <c r="B36" s="25" t="s">
        <v>2</v>
      </c>
      <c r="C36" s="26">
        <f t="shared" ref="C36:M36" si="12">SUM(C31:C35)</f>
        <v>5054</v>
      </c>
      <c r="D36" s="26">
        <f t="shared" si="12"/>
        <v>185</v>
      </c>
      <c r="E36" s="26">
        <f t="shared" si="12"/>
        <v>61</v>
      </c>
      <c r="F36" s="27">
        <f t="shared" si="12"/>
        <v>5300</v>
      </c>
      <c r="G36" s="28">
        <f t="shared" si="12"/>
        <v>5496</v>
      </c>
      <c r="H36" s="26">
        <f t="shared" si="12"/>
        <v>5231</v>
      </c>
      <c r="I36" s="13">
        <f t="shared" si="12"/>
        <v>10727</v>
      </c>
      <c r="J36" s="13">
        <f t="shared" si="12"/>
        <v>162</v>
      </c>
      <c r="K36" s="13">
        <f t="shared" si="12"/>
        <v>155</v>
      </c>
      <c r="L36" s="13">
        <f t="shared" si="12"/>
        <v>317</v>
      </c>
      <c r="M36" s="13">
        <f t="shared" si="12"/>
        <v>11044</v>
      </c>
    </row>
    <row r="37" spans="1:13" ht="21" customHeight="1" x14ac:dyDescent="0.15">
      <c r="A37" s="14"/>
      <c r="B37" s="29" t="s">
        <v>5</v>
      </c>
      <c r="C37" s="10">
        <v>418</v>
      </c>
      <c r="D37" s="10">
        <v>28</v>
      </c>
      <c r="E37" s="10">
        <v>3</v>
      </c>
      <c r="F37" s="11">
        <f>SUM(C37:E37)</f>
        <v>449</v>
      </c>
      <c r="G37" s="10">
        <v>453</v>
      </c>
      <c r="H37" s="10">
        <v>466</v>
      </c>
      <c r="I37" s="10">
        <f>SUM(G37:H37)</f>
        <v>919</v>
      </c>
      <c r="J37" s="10">
        <v>29</v>
      </c>
      <c r="K37" s="10">
        <v>14</v>
      </c>
      <c r="L37" s="12">
        <f>SUM(J37:K37)</f>
        <v>43</v>
      </c>
      <c r="M37" s="13">
        <f>I37+L37</f>
        <v>962</v>
      </c>
    </row>
    <row r="38" spans="1:13" ht="21" customHeight="1" x14ac:dyDescent="0.15">
      <c r="A38" s="14" t="s">
        <v>7</v>
      </c>
      <c r="B38" s="30" t="s">
        <v>20</v>
      </c>
      <c r="C38" s="16">
        <v>833</v>
      </c>
      <c r="D38" s="16">
        <v>24</v>
      </c>
      <c r="E38" s="16">
        <v>13</v>
      </c>
      <c r="F38" s="17">
        <f>SUM(C38:E38)</f>
        <v>870</v>
      </c>
      <c r="G38" s="16">
        <v>963</v>
      </c>
      <c r="H38" s="16">
        <v>911</v>
      </c>
      <c r="I38" s="16">
        <f>SUM(G38:H38)</f>
        <v>1874</v>
      </c>
      <c r="J38" s="16">
        <v>29</v>
      </c>
      <c r="K38" s="16">
        <v>21</v>
      </c>
      <c r="L38" s="18">
        <f>SUM(J38:K38)</f>
        <v>50</v>
      </c>
      <c r="M38" s="19">
        <f>I38+L38</f>
        <v>1924</v>
      </c>
    </row>
    <row r="39" spans="1:13" ht="21" customHeight="1" x14ac:dyDescent="0.15">
      <c r="A39" s="14" t="s">
        <v>29</v>
      </c>
      <c r="B39" s="30" t="s">
        <v>21</v>
      </c>
      <c r="C39" s="16">
        <v>548</v>
      </c>
      <c r="D39" s="16">
        <v>20</v>
      </c>
      <c r="E39" s="16">
        <v>8</v>
      </c>
      <c r="F39" s="17">
        <f>SUM(C39:E39)</f>
        <v>576</v>
      </c>
      <c r="G39" s="16">
        <v>619</v>
      </c>
      <c r="H39" s="16">
        <v>611</v>
      </c>
      <c r="I39" s="16">
        <f>SUM(G39:H39)</f>
        <v>1230</v>
      </c>
      <c r="J39" s="16">
        <v>15</v>
      </c>
      <c r="K39" s="16">
        <v>21</v>
      </c>
      <c r="L39" s="18">
        <f>SUM(J39:K39)</f>
        <v>36</v>
      </c>
      <c r="M39" s="19">
        <f>I39+L39</f>
        <v>1266</v>
      </c>
    </row>
    <row r="40" spans="1:13" ht="21" customHeight="1" x14ac:dyDescent="0.15">
      <c r="A40" s="14" t="s">
        <v>30</v>
      </c>
      <c r="B40" s="31" t="s">
        <v>23</v>
      </c>
      <c r="C40" s="16">
        <v>692</v>
      </c>
      <c r="D40" s="16">
        <v>41</v>
      </c>
      <c r="E40" s="16">
        <v>7</v>
      </c>
      <c r="F40" s="17">
        <f>SUM(C40:E40)</f>
        <v>740</v>
      </c>
      <c r="G40" s="16">
        <v>768</v>
      </c>
      <c r="H40" s="16">
        <v>759</v>
      </c>
      <c r="I40" s="16">
        <f>SUM(G40:H40)</f>
        <v>1527</v>
      </c>
      <c r="J40" s="16">
        <v>38</v>
      </c>
      <c r="K40" s="16">
        <v>17</v>
      </c>
      <c r="L40" s="22">
        <f>SUM(J40:K40)</f>
        <v>55</v>
      </c>
      <c r="M40" s="23">
        <f>I40+L40</f>
        <v>1582</v>
      </c>
    </row>
    <row r="41" spans="1:13" ht="21" customHeight="1" x14ac:dyDescent="0.15">
      <c r="A41" s="24"/>
      <c r="B41" s="25" t="s">
        <v>2</v>
      </c>
      <c r="C41" s="26">
        <f>SUM(C37:C40)</f>
        <v>2491</v>
      </c>
      <c r="D41" s="26">
        <f>SUM(D37:D40)</f>
        <v>113</v>
      </c>
      <c r="E41" s="26">
        <f>SUM(E37:E40)</f>
        <v>31</v>
      </c>
      <c r="F41" s="27">
        <f>SUM(C41:E41)</f>
        <v>2635</v>
      </c>
      <c r="G41" s="28">
        <f t="shared" ref="G41:M41" si="13">SUM(G37:G40)</f>
        <v>2803</v>
      </c>
      <c r="H41" s="26">
        <f t="shared" si="13"/>
        <v>2747</v>
      </c>
      <c r="I41" s="26">
        <f t="shared" si="13"/>
        <v>5550</v>
      </c>
      <c r="J41" s="26">
        <f t="shared" si="13"/>
        <v>111</v>
      </c>
      <c r="K41" s="26">
        <f t="shared" si="13"/>
        <v>73</v>
      </c>
      <c r="L41" s="26">
        <f t="shared" si="13"/>
        <v>184</v>
      </c>
      <c r="M41" s="26">
        <f t="shared" si="13"/>
        <v>5734</v>
      </c>
    </row>
    <row r="42" spans="1:13" ht="21" customHeight="1" x14ac:dyDescent="0.15">
      <c r="A42" s="6"/>
      <c r="B42" s="6"/>
      <c r="C42" s="6"/>
      <c r="D42" s="6"/>
      <c r="E42" s="32"/>
      <c r="F42" s="32"/>
      <c r="G42" s="32"/>
      <c r="H42" s="32"/>
      <c r="I42" s="32"/>
      <c r="J42" s="32"/>
      <c r="K42" s="32"/>
      <c r="L42" s="32"/>
      <c r="M42" s="32"/>
    </row>
    <row r="43" spans="1:13" ht="21" customHeight="1" x14ac:dyDescent="0.15">
      <c r="A43" s="49" t="s">
        <v>32</v>
      </c>
      <c r="B43" s="50"/>
      <c r="C43" s="51"/>
      <c r="D43" s="33">
        <f>SUM(C9,C16,C21,C24,C30,C36,C41)</f>
        <v>35243</v>
      </c>
      <c r="E43" s="32"/>
      <c r="F43" s="34"/>
      <c r="G43" s="35"/>
      <c r="H43" s="36" t="s">
        <v>33</v>
      </c>
      <c r="I43" s="36" t="s">
        <v>34</v>
      </c>
      <c r="J43" s="36" t="s">
        <v>12</v>
      </c>
      <c r="K43" s="32"/>
      <c r="L43" s="32"/>
      <c r="M43" s="32"/>
    </row>
    <row r="44" spans="1:13" ht="21" customHeight="1" x14ac:dyDescent="0.15">
      <c r="A44" s="49" t="s">
        <v>35</v>
      </c>
      <c r="B44" s="50"/>
      <c r="C44" s="51"/>
      <c r="D44" s="37">
        <f>SUM(D9,D16,D21,D24,D30,D36,D41)</f>
        <v>1462</v>
      </c>
      <c r="F44" s="49" t="s">
        <v>15</v>
      </c>
      <c r="G44" s="51"/>
      <c r="H44" s="33">
        <f>SUM(G9,G16,G21,G24,G30,G36,G41)</f>
        <v>36386</v>
      </c>
      <c r="I44" s="33">
        <f>SUM(H9,H16,H21,H24,H30,H36,H41)</f>
        <v>37330</v>
      </c>
      <c r="J44" s="33">
        <f>SUM(H44:I44)</f>
        <v>73716</v>
      </c>
    </row>
    <row r="45" spans="1:13" ht="21" customHeight="1" x14ac:dyDescent="0.15">
      <c r="A45" s="49" t="s">
        <v>36</v>
      </c>
      <c r="B45" s="50"/>
      <c r="C45" s="51"/>
      <c r="D45" s="33">
        <f>SUM(E9,E16,E21,E24,E30,E36,E41)</f>
        <v>387</v>
      </c>
      <c r="F45" s="49" t="s">
        <v>37</v>
      </c>
      <c r="G45" s="51"/>
      <c r="H45" s="37">
        <f>SUM(J9,J16,J21,J24,J30,J36,J41)</f>
        <v>1273</v>
      </c>
      <c r="I45" s="37">
        <f>SUM(K9,K16,K21,K24,K30,K36,K41)</f>
        <v>1269</v>
      </c>
      <c r="J45" s="33">
        <f>SUM(H45:I45)</f>
        <v>2542</v>
      </c>
    </row>
    <row r="46" spans="1:13" ht="21" customHeight="1" x14ac:dyDescent="0.15">
      <c r="A46" s="49" t="s">
        <v>38</v>
      </c>
      <c r="B46" s="50"/>
      <c r="C46" s="51"/>
      <c r="D46" s="37">
        <f>SUM(D43:D45)</f>
        <v>37092</v>
      </c>
      <c r="F46" s="49" t="s">
        <v>39</v>
      </c>
      <c r="G46" s="51"/>
      <c r="H46" s="33">
        <f>SUM(H44:H45)</f>
        <v>37659</v>
      </c>
      <c r="I46" s="33">
        <f>SUM(I44:I45)</f>
        <v>38599</v>
      </c>
      <c r="J46" s="33">
        <f>SUM(J44:J45)</f>
        <v>76258</v>
      </c>
    </row>
    <row r="47" spans="1:13" ht="21" customHeight="1" x14ac:dyDescent="0.15">
      <c r="A47" s="49" t="s">
        <v>28</v>
      </c>
      <c r="B47" s="50"/>
      <c r="C47" s="51"/>
      <c r="D47" s="38">
        <v>19</v>
      </c>
      <c r="F47" s="49" t="s">
        <v>28</v>
      </c>
      <c r="G47" s="51"/>
      <c r="H47" s="37">
        <v>21</v>
      </c>
      <c r="I47" s="37">
        <v>-43</v>
      </c>
      <c r="J47" s="33">
        <f>SUM(H47:I47)</f>
        <v>-22</v>
      </c>
      <c r="K47" s="39"/>
    </row>
    <row r="48" spans="1:13" ht="21" customHeight="1" x14ac:dyDescent="0.15">
      <c r="G48" s="40"/>
      <c r="H48" s="40"/>
      <c r="I48" s="32"/>
      <c r="J48" s="32"/>
      <c r="K48" s="32"/>
    </row>
    <row r="49" spans="1:13" ht="21" customHeight="1" x14ac:dyDescent="0.2">
      <c r="A49" s="7"/>
      <c r="B49" s="7"/>
      <c r="C49" s="7"/>
      <c r="D49" s="7"/>
      <c r="G49" s="41"/>
      <c r="H49" s="41"/>
      <c r="I49" s="32"/>
      <c r="J49" s="32"/>
      <c r="K49" s="32"/>
    </row>
    <row r="50" spans="1:13" ht="21" customHeight="1" x14ac:dyDescent="0.2">
      <c r="A50" s="7"/>
      <c r="B50" s="7"/>
      <c r="C50" s="7"/>
      <c r="D50" s="7"/>
      <c r="E50" s="7"/>
      <c r="F50" s="7"/>
      <c r="G50" s="42" t="s">
        <v>43</v>
      </c>
      <c r="H50" s="43"/>
      <c r="I50" s="43"/>
      <c r="J50" s="43"/>
      <c r="K50" s="43"/>
      <c r="L50" s="43"/>
      <c r="M50" s="43"/>
    </row>
    <row r="51" spans="1:13" ht="17.2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7.25" x14ac:dyDescent="0.2">
      <c r="E52" s="7"/>
      <c r="F52" s="7"/>
      <c r="G52" s="7"/>
      <c r="H52" s="7"/>
      <c r="I52" s="7"/>
      <c r="J52" s="7"/>
      <c r="K52" s="7"/>
      <c r="L52" s="7"/>
      <c r="M52" s="7"/>
    </row>
  </sheetData>
  <mergeCells count="14">
    <mergeCell ref="M1:M2"/>
    <mergeCell ref="A47:C47"/>
    <mergeCell ref="F47:G47"/>
    <mergeCell ref="A44:C44"/>
    <mergeCell ref="F44:G44"/>
    <mergeCell ref="A45:C45"/>
    <mergeCell ref="F45:G45"/>
    <mergeCell ref="A46:C46"/>
    <mergeCell ref="F46:G46"/>
    <mergeCell ref="A43:C43"/>
    <mergeCell ref="A1:B2"/>
    <mergeCell ref="C1:F1"/>
    <mergeCell ref="G1:I1"/>
    <mergeCell ref="J1:L1"/>
  </mergeCells>
  <phoneticPr fontId="22"/>
  <printOptions horizontalCentered="1" verticalCentered="1"/>
  <pageMargins left="0.78740157480314965" right="0.78740157480314965" top="1.1811023622047245" bottom="0.59055118110236227" header="0.9055118110236221" footer="0.51181102362204722"/>
  <pageSetup paperSize="9" scale="70" firstPageNumber="0" orientation="portrait" r:id="rId1"/>
  <headerFooter alignWithMargins="0">
    <oddHeader>&amp;C&amp;"HG丸ｺﾞｼｯｸM-PRO,ﾒﾃﾞｨｳﾑ"&amp;20志木市町丁別世帯・人口表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4938F-2187-4FBD-B395-A0F6E1F8988A}">
  <sheetPr>
    <pageSetUpPr fitToPage="1"/>
  </sheetPr>
  <dimension ref="A1:V52"/>
  <sheetViews>
    <sheetView showGridLines="0" topLeftCell="A31" zoomScale="75" zoomScaleNormal="75" workbookViewId="0">
      <selection activeCell="I45" sqref="I45"/>
    </sheetView>
  </sheetViews>
  <sheetFormatPr defaultRowHeight="13.5" x14ac:dyDescent="0.15"/>
  <cols>
    <col min="1" max="1" width="3.625" customWidth="1"/>
    <col min="2" max="14" width="10.125" customWidth="1"/>
    <col min="16" max="16" width="3.625" customWidth="1"/>
    <col min="17" max="21" width="10.125" customWidth="1"/>
  </cols>
  <sheetData>
    <row r="1" spans="1:21" ht="21" customHeight="1" x14ac:dyDescent="0.15">
      <c r="A1" s="52" t="s">
        <v>3</v>
      </c>
      <c r="B1" s="53"/>
      <c r="C1" s="49" t="s">
        <v>8</v>
      </c>
      <c r="D1" s="50"/>
      <c r="E1" s="50"/>
      <c r="F1" s="56"/>
      <c r="G1" s="57" t="s">
        <v>1</v>
      </c>
      <c r="H1" s="50"/>
      <c r="I1" s="51"/>
      <c r="J1" s="49" t="s">
        <v>10</v>
      </c>
      <c r="K1" s="50"/>
      <c r="L1" s="51"/>
      <c r="M1" s="47" t="s">
        <v>6</v>
      </c>
    </row>
    <row r="2" spans="1:21" ht="21" customHeight="1" x14ac:dyDescent="0.2">
      <c r="A2" s="54"/>
      <c r="B2" s="55"/>
      <c r="C2" s="4" t="s">
        <v>4</v>
      </c>
      <c r="D2" s="4" t="s">
        <v>9</v>
      </c>
      <c r="E2" s="4" t="s">
        <v>11</v>
      </c>
      <c r="F2" s="5" t="s">
        <v>13</v>
      </c>
      <c r="G2" s="2" t="s">
        <v>14</v>
      </c>
      <c r="H2" s="4" t="s">
        <v>17</v>
      </c>
      <c r="I2" s="3" t="s">
        <v>13</v>
      </c>
      <c r="J2" s="1" t="s">
        <v>14</v>
      </c>
      <c r="K2" s="4" t="s">
        <v>17</v>
      </c>
      <c r="L2" s="3" t="s">
        <v>13</v>
      </c>
      <c r="M2" s="48"/>
      <c r="N2" s="6"/>
      <c r="U2" s="7"/>
    </row>
    <row r="3" spans="1:21" ht="21" customHeight="1" x14ac:dyDescent="0.2">
      <c r="A3" s="8"/>
      <c r="B3" s="9" t="s">
        <v>5</v>
      </c>
      <c r="C3" s="10">
        <v>656</v>
      </c>
      <c r="D3" s="10">
        <v>20</v>
      </c>
      <c r="E3" s="10">
        <v>10</v>
      </c>
      <c r="F3" s="11">
        <v>686</v>
      </c>
      <c r="G3" s="10">
        <v>688</v>
      </c>
      <c r="H3" s="10">
        <v>694</v>
      </c>
      <c r="I3" s="10">
        <v>1382</v>
      </c>
      <c r="J3" s="10">
        <v>12</v>
      </c>
      <c r="K3" s="10">
        <v>27</v>
      </c>
      <c r="L3" s="12">
        <v>39</v>
      </c>
      <c r="M3" s="13">
        <v>1421</v>
      </c>
      <c r="N3" s="6"/>
      <c r="U3" s="7"/>
    </row>
    <row r="4" spans="1:21" ht="21" customHeight="1" x14ac:dyDescent="0.2">
      <c r="A4" s="14" t="s">
        <v>19</v>
      </c>
      <c r="B4" s="15" t="s">
        <v>20</v>
      </c>
      <c r="C4" s="16">
        <v>980</v>
      </c>
      <c r="D4" s="16">
        <v>24</v>
      </c>
      <c r="E4" s="16">
        <v>10</v>
      </c>
      <c r="F4" s="17">
        <v>1014</v>
      </c>
      <c r="G4" s="16">
        <v>980</v>
      </c>
      <c r="H4" s="16">
        <v>1053</v>
      </c>
      <c r="I4" s="16">
        <v>2033</v>
      </c>
      <c r="J4" s="16">
        <v>22</v>
      </c>
      <c r="K4" s="16">
        <v>20</v>
      </c>
      <c r="L4" s="18">
        <v>42</v>
      </c>
      <c r="M4" s="19">
        <v>2075</v>
      </c>
      <c r="N4" s="6"/>
      <c r="U4" s="7"/>
    </row>
    <row r="5" spans="1:21" ht="21" customHeight="1" x14ac:dyDescent="0.2">
      <c r="A5" s="14"/>
      <c r="B5" s="15" t="s">
        <v>21</v>
      </c>
      <c r="C5" s="16">
        <v>945</v>
      </c>
      <c r="D5" s="16">
        <v>30</v>
      </c>
      <c r="E5" s="16">
        <v>10</v>
      </c>
      <c r="F5" s="17">
        <v>985</v>
      </c>
      <c r="G5" s="16">
        <v>1010</v>
      </c>
      <c r="H5" s="16">
        <v>1003</v>
      </c>
      <c r="I5" s="16">
        <v>2013</v>
      </c>
      <c r="J5" s="16">
        <v>23</v>
      </c>
      <c r="K5" s="16">
        <v>30</v>
      </c>
      <c r="L5" s="18">
        <v>53</v>
      </c>
      <c r="M5" s="19">
        <v>2066</v>
      </c>
      <c r="N5" s="6"/>
      <c r="U5" s="7"/>
    </row>
    <row r="6" spans="1:21" ht="21" customHeight="1" x14ac:dyDescent="0.2">
      <c r="A6" s="14" t="s">
        <v>22</v>
      </c>
      <c r="B6" s="15" t="s">
        <v>23</v>
      </c>
      <c r="C6" s="16">
        <v>1224</v>
      </c>
      <c r="D6" s="16">
        <v>69</v>
      </c>
      <c r="E6" s="16">
        <v>10</v>
      </c>
      <c r="F6" s="17">
        <v>1303</v>
      </c>
      <c r="G6" s="16">
        <v>1162</v>
      </c>
      <c r="H6" s="16">
        <v>1220</v>
      </c>
      <c r="I6" s="16">
        <v>2382</v>
      </c>
      <c r="J6" s="16">
        <v>57</v>
      </c>
      <c r="K6" s="16">
        <v>56</v>
      </c>
      <c r="L6" s="18">
        <v>113</v>
      </c>
      <c r="M6" s="19">
        <v>2495</v>
      </c>
      <c r="N6" s="6"/>
      <c r="U6" s="7"/>
    </row>
    <row r="7" spans="1:21" ht="21" customHeight="1" x14ac:dyDescent="0.2">
      <c r="A7" s="14"/>
      <c r="B7" s="15" t="s">
        <v>0</v>
      </c>
      <c r="C7" s="16">
        <v>2812</v>
      </c>
      <c r="D7" s="16">
        <v>169</v>
      </c>
      <c r="E7" s="16">
        <v>39</v>
      </c>
      <c r="F7" s="17">
        <v>3020</v>
      </c>
      <c r="G7" s="16">
        <v>2669</v>
      </c>
      <c r="H7" s="16">
        <v>2969</v>
      </c>
      <c r="I7" s="16">
        <v>5638</v>
      </c>
      <c r="J7" s="16">
        <v>113</v>
      </c>
      <c r="K7" s="16">
        <v>154</v>
      </c>
      <c r="L7" s="18">
        <v>267</v>
      </c>
      <c r="M7" s="19">
        <v>5905</v>
      </c>
      <c r="N7" s="6"/>
      <c r="U7" s="7"/>
    </row>
    <row r="8" spans="1:21" ht="21" customHeight="1" x14ac:dyDescent="0.2">
      <c r="A8" s="14"/>
      <c r="B8" s="15" t="s">
        <v>24</v>
      </c>
      <c r="C8" s="20">
        <v>1935</v>
      </c>
      <c r="D8" s="20">
        <v>118</v>
      </c>
      <c r="E8" s="20">
        <v>17</v>
      </c>
      <c r="F8" s="21">
        <v>2070</v>
      </c>
      <c r="G8" s="20">
        <v>1653</v>
      </c>
      <c r="H8" s="20">
        <v>1685</v>
      </c>
      <c r="I8" s="20">
        <v>3338</v>
      </c>
      <c r="J8" s="20">
        <v>92</v>
      </c>
      <c r="K8" s="20">
        <v>105</v>
      </c>
      <c r="L8" s="22">
        <v>197</v>
      </c>
      <c r="M8" s="23">
        <v>3535</v>
      </c>
      <c r="N8" s="6"/>
      <c r="U8" s="7"/>
    </row>
    <row r="9" spans="1:21" ht="21" customHeight="1" x14ac:dyDescent="0.2">
      <c r="A9" s="24"/>
      <c r="B9" s="25" t="s">
        <v>2</v>
      </c>
      <c r="C9" s="26">
        <v>8552</v>
      </c>
      <c r="D9" s="26">
        <v>430</v>
      </c>
      <c r="E9" s="26">
        <v>96</v>
      </c>
      <c r="F9" s="27">
        <v>9078</v>
      </c>
      <c r="G9" s="28">
        <v>8162</v>
      </c>
      <c r="H9" s="26">
        <v>8624</v>
      </c>
      <c r="I9" s="13">
        <v>16786</v>
      </c>
      <c r="J9" s="13">
        <v>319</v>
      </c>
      <c r="K9" s="13">
        <v>392</v>
      </c>
      <c r="L9" s="13">
        <v>711</v>
      </c>
      <c r="M9" s="13">
        <v>17497</v>
      </c>
      <c r="N9" s="6"/>
      <c r="U9" s="7"/>
    </row>
    <row r="10" spans="1:21" ht="21" customHeight="1" x14ac:dyDescent="0.2">
      <c r="A10" s="8"/>
      <c r="B10" s="9" t="s">
        <v>5</v>
      </c>
      <c r="C10" s="10">
        <v>2218</v>
      </c>
      <c r="D10" s="10">
        <v>66</v>
      </c>
      <c r="E10" s="10">
        <v>24</v>
      </c>
      <c r="F10" s="11">
        <v>2308</v>
      </c>
      <c r="G10" s="10">
        <v>2580</v>
      </c>
      <c r="H10" s="10">
        <v>2629</v>
      </c>
      <c r="I10" s="10">
        <v>5209</v>
      </c>
      <c r="J10" s="10">
        <v>69</v>
      </c>
      <c r="K10" s="10">
        <v>77</v>
      </c>
      <c r="L10" s="12">
        <v>146</v>
      </c>
      <c r="M10" s="13">
        <v>5355</v>
      </c>
      <c r="N10" s="6"/>
      <c r="U10" s="7"/>
    </row>
    <row r="11" spans="1:21" ht="21" customHeight="1" x14ac:dyDescent="0.2">
      <c r="A11" s="14" t="s">
        <v>25</v>
      </c>
      <c r="B11" s="15" t="s">
        <v>20</v>
      </c>
      <c r="C11" s="16">
        <v>647</v>
      </c>
      <c r="D11" s="16">
        <v>12</v>
      </c>
      <c r="E11" s="16">
        <v>10</v>
      </c>
      <c r="F11" s="17">
        <v>669</v>
      </c>
      <c r="G11" s="16">
        <v>711</v>
      </c>
      <c r="H11" s="16">
        <v>743</v>
      </c>
      <c r="I11" s="16">
        <v>1454</v>
      </c>
      <c r="J11" s="16">
        <v>20</v>
      </c>
      <c r="K11" s="16">
        <v>23</v>
      </c>
      <c r="L11" s="18">
        <v>43</v>
      </c>
      <c r="M11" s="19">
        <v>1497</v>
      </c>
      <c r="N11" s="6"/>
      <c r="U11" s="7"/>
    </row>
    <row r="12" spans="1:21" ht="21" customHeight="1" x14ac:dyDescent="0.2">
      <c r="A12" s="14"/>
      <c r="B12" s="15" t="s">
        <v>21</v>
      </c>
      <c r="C12" s="16">
        <v>671</v>
      </c>
      <c r="D12" s="16">
        <v>11</v>
      </c>
      <c r="E12" s="16">
        <v>6</v>
      </c>
      <c r="F12" s="17">
        <v>688</v>
      </c>
      <c r="G12" s="16">
        <v>664</v>
      </c>
      <c r="H12" s="16">
        <v>684</v>
      </c>
      <c r="I12" s="16">
        <v>1348</v>
      </c>
      <c r="J12" s="16">
        <v>15</v>
      </c>
      <c r="K12" s="16">
        <v>9</v>
      </c>
      <c r="L12" s="18">
        <v>24</v>
      </c>
      <c r="M12" s="19">
        <v>1372</v>
      </c>
      <c r="N12" s="6"/>
      <c r="U12" s="7"/>
    </row>
    <row r="13" spans="1:21" ht="21" customHeight="1" x14ac:dyDescent="0.2">
      <c r="A13" s="14" t="s">
        <v>22</v>
      </c>
      <c r="B13" s="15" t="s">
        <v>23</v>
      </c>
      <c r="C13" s="16">
        <v>916</v>
      </c>
      <c r="D13" s="16">
        <v>68</v>
      </c>
      <c r="E13" s="16">
        <v>11</v>
      </c>
      <c r="F13" s="17">
        <v>995</v>
      </c>
      <c r="G13" s="16">
        <v>867</v>
      </c>
      <c r="H13" s="16">
        <v>867</v>
      </c>
      <c r="I13" s="16">
        <v>1734</v>
      </c>
      <c r="J13" s="16">
        <v>50</v>
      </c>
      <c r="K13" s="16">
        <v>48</v>
      </c>
      <c r="L13" s="18">
        <v>98</v>
      </c>
      <c r="M13" s="19">
        <v>1832</v>
      </c>
      <c r="N13" s="6"/>
      <c r="U13" s="7"/>
    </row>
    <row r="14" spans="1:21" ht="21" customHeight="1" x14ac:dyDescent="0.2">
      <c r="A14" s="14"/>
      <c r="B14" s="15" t="s">
        <v>0</v>
      </c>
      <c r="C14" s="16">
        <v>1074</v>
      </c>
      <c r="D14" s="16">
        <v>45</v>
      </c>
      <c r="E14" s="16">
        <v>10</v>
      </c>
      <c r="F14" s="17">
        <v>1129</v>
      </c>
      <c r="G14" s="16">
        <v>1059</v>
      </c>
      <c r="H14" s="16">
        <v>1043</v>
      </c>
      <c r="I14" s="16">
        <v>2102</v>
      </c>
      <c r="J14" s="16">
        <v>37</v>
      </c>
      <c r="K14" s="16">
        <v>38</v>
      </c>
      <c r="L14" s="18">
        <v>75</v>
      </c>
      <c r="M14" s="19">
        <v>2177</v>
      </c>
      <c r="N14" s="6"/>
      <c r="U14" s="7"/>
    </row>
    <row r="15" spans="1:21" ht="21" customHeight="1" x14ac:dyDescent="0.2">
      <c r="A15" s="14"/>
      <c r="B15" s="15" t="s">
        <v>24</v>
      </c>
      <c r="C15" s="20">
        <v>1189</v>
      </c>
      <c r="D15" s="20">
        <v>66</v>
      </c>
      <c r="E15" s="20">
        <v>16</v>
      </c>
      <c r="F15" s="21">
        <v>1271</v>
      </c>
      <c r="G15" s="20">
        <v>1171</v>
      </c>
      <c r="H15" s="20">
        <v>1223</v>
      </c>
      <c r="I15" s="20">
        <v>2394</v>
      </c>
      <c r="J15" s="20">
        <v>64</v>
      </c>
      <c r="K15" s="20">
        <v>63</v>
      </c>
      <c r="L15" s="22">
        <v>127</v>
      </c>
      <c r="M15" s="23">
        <v>2521</v>
      </c>
      <c r="N15" s="6"/>
      <c r="U15" s="7"/>
    </row>
    <row r="16" spans="1:21" ht="21" customHeight="1" x14ac:dyDescent="0.2">
      <c r="A16" s="24"/>
      <c r="B16" s="25" t="s">
        <v>2</v>
      </c>
      <c r="C16" s="26">
        <v>6715</v>
      </c>
      <c r="D16" s="26">
        <v>268</v>
      </c>
      <c r="E16" s="26">
        <v>77</v>
      </c>
      <c r="F16" s="27">
        <v>7060</v>
      </c>
      <c r="G16" s="28">
        <v>7052</v>
      </c>
      <c r="H16" s="26">
        <v>7189</v>
      </c>
      <c r="I16" s="13">
        <v>14241</v>
      </c>
      <c r="J16" s="13">
        <v>255</v>
      </c>
      <c r="K16" s="13">
        <v>258</v>
      </c>
      <c r="L16" s="13">
        <v>513</v>
      </c>
      <c r="M16" s="13">
        <v>14754</v>
      </c>
      <c r="N16" s="6"/>
      <c r="U16" s="7"/>
    </row>
    <row r="17" spans="1:22" ht="21" customHeight="1" x14ac:dyDescent="0.2">
      <c r="A17" s="8"/>
      <c r="B17" s="9" t="s">
        <v>16</v>
      </c>
      <c r="C17" s="10">
        <v>1825</v>
      </c>
      <c r="D17" s="10">
        <v>96</v>
      </c>
      <c r="E17" s="10">
        <v>12</v>
      </c>
      <c r="F17" s="11">
        <v>1933</v>
      </c>
      <c r="G17" s="10">
        <v>1793</v>
      </c>
      <c r="H17" s="10">
        <v>1817</v>
      </c>
      <c r="I17" s="10">
        <v>3610</v>
      </c>
      <c r="J17" s="10">
        <v>75</v>
      </c>
      <c r="K17" s="10">
        <v>63</v>
      </c>
      <c r="L17" s="12">
        <v>138</v>
      </c>
      <c r="M17" s="13">
        <v>3748</v>
      </c>
      <c r="N17" s="6"/>
      <c r="U17" s="7"/>
    </row>
    <row r="18" spans="1:22" ht="21" customHeight="1" x14ac:dyDescent="0.2">
      <c r="A18" s="14" t="s">
        <v>18</v>
      </c>
      <c r="B18" s="15" t="s">
        <v>20</v>
      </c>
      <c r="C18" s="16">
        <v>579</v>
      </c>
      <c r="D18" s="16">
        <v>45</v>
      </c>
      <c r="E18" s="16">
        <v>10</v>
      </c>
      <c r="F18" s="17">
        <v>634</v>
      </c>
      <c r="G18" s="16">
        <v>658</v>
      </c>
      <c r="H18" s="16">
        <v>693</v>
      </c>
      <c r="I18" s="16">
        <v>1351</v>
      </c>
      <c r="J18" s="16">
        <v>34</v>
      </c>
      <c r="K18" s="16">
        <v>32</v>
      </c>
      <c r="L18" s="18">
        <v>66</v>
      </c>
      <c r="M18" s="19">
        <v>1417</v>
      </c>
      <c r="N18" s="6"/>
      <c r="U18" s="7"/>
    </row>
    <row r="19" spans="1:22" ht="21" customHeight="1" x14ac:dyDescent="0.2">
      <c r="A19" s="14"/>
      <c r="B19" s="15" t="s">
        <v>21</v>
      </c>
      <c r="C19" s="16">
        <v>1620</v>
      </c>
      <c r="D19" s="16">
        <v>27</v>
      </c>
      <c r="E19" s="16">
        <v>13</v>
      </c>
      <c r="F19" s="17">
        <v>1660</v>
      </c>
      <c r="G19" s="16">
        <v>1805</v>
      </c>
      <c r="H19" s="16">
        <v>1943</v>
      </c>
      <c r="I19" s="16">
        <v>3748</v>
      </c>
      <c r="J19" s="16">
        <v>28</v>
      </c>
      <c r="K19" s="16">
        <v>35</v>
      </c>
      <c r="L19" s="18">
        <v>63</v>
      </c>
      <c r="M19" s="19">
        <v>3811</v>
      </c>
      <c r="N19" s="6"/>
      <c r="U19" s="7"/>
    </row>
    <row r="20" spans="1:22" ht="21" customHeight="1" x14ac:dyDescent="0.2">
      <c r="A20" s="14" t="s">
        <v>22</v>
      </c>
      <c r="B20" s="15" t="s">
        <v>23</v>
      </c>
      <c r="C20" s="16">
        <v>1207</v>
      </c>
      <c r="D20" s="16">
        <v>81</v>
      </c>
      <c r="E20" s="16">
        <v>13</v>
      </c>
      <c r="F20" s="17">
        <v>1301</v>
      </c>
      <c r="G20" s="16">
        <v>1333</v>
      </c>
      <c r="H20" s="16">
        <v>1338</v>
      </c>
      <c r="I20" s="16">
        <v>2671</v>
      </c>
      <c r="J20" s="16">
        <v>79</v>
      </c>
      <c r="K20" s="16">
        <v>51</v>
      </c>
      <c r="L20" s="18">
        <v>130</v>
      </c>
      <c r="M20" s="23">
        <v>2801</v>
      </c>
      <c r="N20" s="6"/>
      <c r="U20" s="7"/>
    </row>
    <row r="21" spans="1:22" ht="21" customHeight="1" x14ac:dyDescent="0.2">
      <c r="A21" s="24"/>
      <c r="B21" s="25" t="s">
        <v>2</v>
      </c>
      <c r="C21" s="26">
        <v>5231</v>
      </c>
      <c r="D21" s="26">
        <v>249</v>
      </c>
      <c r="E21" s="26">
        <v>48</v>
      </c>
      <c r="F21" s="27">
        <v>5528</v>
      </c>
      <c r="G21" s="28">
        <v>5589</v>
      </c>
      <c r="H21" s="26">
        <v>5791</v>
      </c>
      <c r="I21" s="13">
        <v>11380</v>
      </c>
      <c r="J21" s="13">
        <v>216</v>
      </c>
      <c r="K21" s="13">
        <v>181</v>
      </c>
      <c r="L21" s="13">
        <v>397</v>
      </c>
      <c r="M21" s="13">
        <v>11777</v>
      </c>
      <c r="N21" s="6"/>
      <c r="U21" s="7"/>
    </row>
    <row r="22" spans="1:22" ht="21" customHeight="1" x14ac:dyDescent="0.2">
      <c r="A22" s="8"/>
      <c r="B22" s="9" t="s">
        <v>5</v>
      </c>
      <c r="C22" s="10">
        <v>1091</v>
      </c>
      <c r="D22" s="10">
        <v>23</v>
      </c>
      <c r="E22" s="10">
        <v>10</v>
      </c>
      <c r="F22" s="11">
        <v>1124</v>
      </c>
      <c r="G22" s="10">
        <v>1007</v>
      </c>
      <c r="H22" s="10">
        <v>1192</v>
      </c>
      <c r="I22" s="10">
        <v>2199</v>
      </c>
      <c r="J22" s="10">
        <v>24</v>
      </c>
      <c r="K22" s="10">
        <v>37</v>
      </c>
      <c r="L22" s="12">
        <v>61</v>
      </c>
      <c r="M22" s="13">
        <v>2260</v>
      </c>
      <c r="N22" s="6"/>
      <c r="U22" s="7"/>
    </row>
    <row r="23" spans="1:22" ht="21" customHeight="1" x14ac:dyDescent="0.2">
      <c r="A23" s="14" t="s">
        <v>26</v>
      </c>
      <c r="B23" s="15" t="s">
        <v>20</v>
      </c>
      <c r="C23" s="16">
        <v>2246</v>
      </c>
      <c r="D23" s="16">
        <v>49</v>
      </c>
      <c r="E23" s="16">
        <v>25</v>
      </c>
      <c r="F23" s="17">
        <v>2320</v>
      </c>
      <c r="G23" s="16">
        <v>2158</v>
      </c>
      <c r="H23" s="16">
        <v>2485</v>
      </c>
      <c r="I23" s="16">
        <v>4643</v>
      </c>
      <c r="J23" s="16">
        <v>57</v>
      </c>
      <c r="K23" s="16">
        <v>81</v>
      </c>
      <c r="L23" s="18">
        <v>138</v>
      </c>
      <c r="M23" s="23">
        <v>4781</v>
      </c>
      <c r="N23" s="6"/>
      <c r="U23" s="7"/>
    </row>
    <row r="24" spans="1:22" ht="21" customHeight="1" x14ac:dyDescent="0.2">
      <c r="A24" s="24"/>
      <c r="B24" s="25" t="s">
        <v>2</v>
      </c>
      <c r="C24" s="26">
        <v>3337</v>
      </c>
      <c r="D24" s="26">
        <v>72</v>
      </c>
      <c r="E24" s="26">
        <v>35</v>
      </c>
      <c r="F24" s="27">
        <v>3444</v>
      </c>
      <c r="G24" s="28">
        <v>3165</v>
      </c>
      <c r="H24" s="26">
        <v>3677</v>
      </c>
      <c r="I24" s="26">
        <v>6842</v>
      </c>
      <c r="J24" s="26">
        <v>81</v>
      </c>
      <c r="K24" s="26">
        <v>118</v>
      </c>
      <c r="L24" s="26">
        <v>199</v>
      </c>
      <c r="M24" s="26">
        <v>7041</v>
      </c>
      <c r="N24" s="6"/>
      <c r="U24" s="7"/>
    </row>
    <row r="25" spans="1:22" ht="21" customHeight="1" x14ac:dyDescent="0.2">
      <c r="A25" s="8"/>
      <c r="B25" s="29" t="s">
        <v>5</v>
      </c>
      <c r="C25" s="10">
        <v>703</v>
      </c>
      <c r="D25" s="10">
        <v>56</v>
      </c>
      <c r="E25" s="10">
        <v>8</v>
      </c>
      <c r="F25" s="11">
        <v>767</v>
      </c>
      <c r="G25" s="10">
        <v>694</v>
      </c>
      <c r="H25" s="10">
        <v>699</v>
      </c>
      <c r="I25" s="10">
        <v>1393</v>
      </c>
      <c r="J25" s="10">
        <v>51</v>
      </c>
      <c r="K25" s="10">
        <v>21</v>
      </c>
      <c r="L25" s="12">
        <v>72</v>
      </c>
      <c r="M25" s="13">
        <v>1465</v>
      </c>
      <c r="N25" s="7"/>
      <c r="O25" s="7"/>
      <c r="P25" s="7"/>
      <c r="Q25" s="7"/>
      <c r="R25" s="7"/>
      <c r="S25" s="7"/>
      <c r="T25" s="7"/>
      <c r="U25" s="7"/>
      <c r="V25" s="7"/>
    </row>
    <row r="26" spans="1:22" ht="21" customHeight="1" x14ac:dyDescent="0.15">
      <c r="A26" s="14" t="s">
        <v>27</v>
      </c>
      <c r="B26" s="30" t="s">
        <v>20</v>
      </c>
      <c r="C26" s="16">
        <v>434</v>
      </c>
      <c r="D26" s="16">
        <v>16</v>
      </c>
      <c r="E26" s="16">
        <v>1</v>
      </c>
      <c r="F26" s="17">
        <v>451</v>
      </c>
      <c r="G26" s="16">
        <v>472</v>
      </c>
      <c r="H26" s="16">
        <v>475</v>
      </c>
      <c r="I26" s="16">
        <v>947</v>
      </c>
      <c r="J26" s="16">
        <v>13</v>
      </c>
      <c r="K26" s="16">
        <v>8</v>
      </c>
      <c r="L26" s="18">
        <v>21</v>
      </c>
      <c r="M26" s="19">
        <v>968</v>
      </c>
    </row>
    <row r="27" spans="1:22" ht="21" customHeight="1" x14ac:dyDescent="0.15">
      <c r="A27" s="14" t="s">
        <v>29</v>
      </c>
      <c r="B27" s="30" t="s">
        <v>21</v>
      </c>
      <c r="C27" s="16">
        <v>562</v>
      </c>
      <c r="D27" s="16">
        <v>25</v>
      </c>
      <c r="E27" s="16">
        <v>7</v>
      </c>
      <c r="F27" s="17">
        <v>594</v>
      </c>
      <c r="G27" s="16">
        <v>654</v>
      </c>
      <c r="H27" s="16">
        <v>540</v>
      </c>
      <c r="I27" s="16">
        <v>1194</v>
      </c>
      <c r="J27" s="16">
        <v>15</v>
      </c>
      <c r="K27" s="16">
        <v>24</v>
      </c>
      <c r="L27" s="18">
        <v>39</v>
      </c>
      <c r="M27" s="19">
        <v>1233</v>
      </c>
    </row>
    <row r="28" spans="1:22" ht="21" customHeight="1" x14ac:dyDescent="0.15">
      <c r="A28" s="14" t="s">
        <v>30</v>
      </c>
      <c r="B28" s="30" t="s">
        <v>23</v>
      </c>
      <c r="C28" s="16">
        <v>1438</v>
      </c>
      <c r="D28" s="16">
        <v>23</v>
      </c>
      <c r="E28" s="16">
        <v>18</v>
      </c>
      <c r="F28" s="17">
        <v>1479</v>
      </c>
      <c r="G28" s="16">
        <v>1512</v>
      </c>
      <c r="H28" s="16">
        <v>1534</v>
      </c>
      <c r="I28" s="16">
        <v>3046</v>
      </c>
      <c r="J28" s="16">
        <v>27</v>
      </c>
      <c r="K28" s="16">
        <v>23</v>
      </c>
      <c r="L28" s="18">
        <v>50</v>
      </c>
      <c r="M28" s="19">
        <v>3096</v>
      </c>
    </row>
    <row r="29" spans="1:22" ht="21" customHeight="1" x14ac:dyDescent="0.15">
      <c r="A29" s="14"/>
      <c r="B29" s="30" t="s">
        <v>0</v>
      </c>
      <c r="C29" s="20">
        <v>712</v>
      </c>
      <c r="D29" s="20">
        <v>21</v>
      </c>
      <c r="E29" s="20">
        <v>8</v>
      </c>
      <c r="F29" s="21">
        <v>741</v>
      </c>
      <c r="G29" s="16">
        <v>781</v>
      </c>
      <c r="H29" s="16">
        <v>780</v>
      </c>
      <c r="I29" s="20">
        <v>1561</v>
      </c>
      <c r="J29" s="16">
        <v>18</v>
      </c>
      <c r="K29" s="16">
        <v>22</v>
      </c>
      <c r="L29" s="22">
        <v>40</v>
      </c>
      <c r="M29" s="23">
        <v>1601</v>
      </c>
    </row>
    <row r="30" spans="1:22" ht="21" customHeight="1" x14ac:dyDescent="0.15">
      <c r="A30" s="24"/>
      <c r="B30" s="25" t="s">
        <v>2</v>
      </c>
      <c r="C30" s="26">
        <v>3849</v>
      </c>
      <c r="D30" s="26">
        <v>141</v>
      </c>
      <c r="E30" s="26">
        <v>42</v>
      </c>
      <c r="F30" s="27">
        <v>4032</v>
      </c>
      <c r="G30" s="28">
        <v>4113</v>
      </c>
      <c r="H30" s="26">
        <v>4028</v>
      </c>
      <c r="I30" s="13">
        <v>8141</v>
      </c>
      <c r="J30" s="13">
        <v>124</v>
      </c>
      <c r="K30" s="13">
        <v>98</v>
      </c>
      <c r="L30" s="13">
        <v>222</v>
      </c>
      <c r="M30" s="13">
        <v>8363</v>
      </c>
    </row>
    <row r="31" spans="1:22" ht="21" customHeight="1" x14ac:dyDescent="0.15">
      <c r="A31" s="14"/>
      <c r="B31" s="29" t="s">
        <v>5</v>
      </c>
      <c r="C31" s="10">
        <v>1151</v>
      </c>
      <c r="D31" s="10">
        <v>54</v>
      </c>
      <c r="E31" s="10">
        <v>8</v>
      </c>
      <c r="F31" s="11">
        <v>1213</v>
      </c>
      <c r="G31" s="10">
        <v>1197</v>
      </c>
      <c r="H31" s="10">
        <v>1129</v>
      </c>
      <c r="I31" s="10">
        <v>2326</v>
      </c>
      <c r="J31" s="10">
        <v>38</v>
      </c>
      <c r="K31" s="10">
        <v>35</v>
      </c>
      <c r="L31" s="12">
        <v>73</v>
      </c>
      <c r="M31" s="13">
        <v>2399</v>
      </c>
    </row>
    <row r="32" spans="1:22" ht="21" customHeight="1" x14ac:dyDescent="0.15">
      <c r="A32" s="14" t="s">
        <v>31</v>
      </c>
      <c r="B32" s="30" t="s">
        <v>20</v>
      </c>
      <c r="C32" s="16">
        <v>1396</v>
      </c>
      <c r="D32" s="16">
        <v>32</v>
      </c>
      <c r="E32" s="16">
        <v>18</v>
      </c>
      <c r="F32" s="17">
        <v>1446</v>
      </c>
      <c r="G32" s="16">
        <v>1588</v>
      </c>
      <c r="H32" s="16">
        <v>1408</v>
      </c>
      <c r="I32" s="16">
        <v>2996</v>
      </c>
      <c r="J32" s="16">
        <v>37</v>
      </c>
      <c r="K32" s="16">
        <v>39</v>
      </c>
      <c r="L32" s="18">
        <v>76</v>
      </c>
      <c r="M32" s="19">
        <v>3072</v>
      </c>
    </row>
    <row r="33" spans="1:13" ht="21" customHeight="1" x14ac:dyDescent="0.15">
      <c r="A33" s="14" t="s">
        <v>29</v>
      </c>
      <c r="B33" s="30" t="s">
        <v>21</v>
      </c>
      <c r="C33" s="16">
        <v>842</v>
      </c>
      <c r="D33" s="16">
        <v>48</v>
      </c>
      <c r="E33" s="16">
        <v>16</v>
      </c>
      <c r="F33" s="17">
        <v>906</v>
      </c>
      <c r="G33" s="16">
        <v>925</v>
      </c>
      <c r="H33" s="16">
        <v>918</v>
      </c>
      <c r="I33" s="16">
        <v>1843</v>
      </c>
      <c r="J33" s="16">
        <v>45</v>
      </c>
      <c r="K33" s="16">
        <v>34</v>
      </c>
      <c r="L33" s="18">
        <v>79</v>
      </c>
      <c r="M33" s="19">
        <v>1922</v>
      </c>
    </row>
    <row r="34" spans="1:13" ht="21" customHeight="1" x14ac:dyDescent="0.15">
      <c r="A34" s="14" t="s">
        <v>30</v>
      </c>
      <c r="B34" s="30" t="s">
        <v>23</v>
      </c>
      <c r="C34" s="16">
        <v>871</v>
      </c>
      <c r="D34" s="16">
        <v>16</v>
      </c>
      <c r="E34" s="16">
        <v>7</v>
      </c>
      <c r="F34" s="17">
        <v>894</v>
      </c>
      <c r="G34" s="16">
        <v>876</v>
      </c>
      <c r="H34" s="16">
        <v>927</v>
      </c>
      <c r="I34" s="16">
        <v>1803</v>
      </c>
      <c r="J34" s="16">
        <v>10</v>
      </c>
      <c r="K34" s="16">
        <v>18</v>
      </c>
      <c r="L34" s="18">
        <v>28</v>
      </c>
      <c r="M34" s="19">
        <v>1831</v>
      </c>
    </row>
    <row r="35" spans="1:13" ht="21" customHeight="1" x14ac:dyDescent="0.15">
      <c r="A35" s="14"/>
      <c r="B35" s="31" t="s">
        <v>0</v>
      </c>
      <c r="C35" s="20">
        <v>805</v>
      </c>
      <c r="D35" s="20">
        <v>36</v>
      </c>
      <c r="E35" s="20">
        <v>10</v>
      </c>
      <c r="F35" s="21">
        <v>851</v>
      </c>
      <c r="G35" s="16">
        <v>911</v>
      </c>
      <c r="H35" s="16">
        <v>849</v>
      </c>
      <c r="I35" s="20">
        <v>1760</v>
      </c>
      <c r="J35" s="16">
        <v>32</v>
      </c>
      <c r="K35" s="16">
        <v>29</v>
      </c>
      <c r="L35" s="22">
        <v>61</v>
      </c>
      <c r="M35" s="23">
        <v>1821</v>
      </c>
    </row>
    <row r="36" spans="1:13" ht="21" customHeight="1" x14ac:dyDescent="0.15">
      <c r="A36" s="24"/>
      <c r="B36" s="25" t="s">
        <v>2</v>
      </c>
      <c r="C36" s="26">
        <v>5065</v>
      </c>
      <c r="D36" s="26">
        <v>186</v>
      </c>
      <c r="E36" s="26">
        <v>59</v>
      </c>
      <c r="F36" s="27">
        <v>5310</v>
      </c>
      <c r="G36" s="28">
        <v>5497</v>
      </c>
      <c r="H36" s="26">
        <v>5231</v>
      </c>
      <c r="I36" s="13">
        <v>10728</v>
      </c>
      <c r="J36" s="13">
        <v>162</v>
      </c>
      <c r="K36" s="13">
        <v>155</v>
      </c>
      <c r="L36" s="13">
        <v>317</v>
      </c>
      <c r="M36" s="13">
        <v>11045</v>
      </c>
    </row>
    <row r="37" spans="1:13" ht="21" customHeight="1" x14ac:dyDescent="0.15">
      <c r="A37" s="14"/>
      <c r="B37" s="29" t="s">
        <v>5</v>
      </c>
      <c r="C37" s="10">
        <v>421</v>
      </c>
      <c r="D37" s="10">
        <v>28</v>
      </c>
      <c r="E37" s="10">
        <v>3</v>
      </c>
      <c r="F37" s="11">
        <v>452</v>
      </c>
      <c r="G37" s="10">
        <v>454</v>
      </c>
      <c r="H37" s="10">
        <v>467</v>
      </c>
      <c r="I37" s="10">
        <v>921</v>
      </c>
      <c r="J37" s="10">
        <v>29</v>
      </c>
      <c r="K37" s="10">
        <v>14</v>
      </c>
      <c r="L37" s="12">
        <v>43</v>
      </c>
      <c r="M37" s="13">
        <v>964</v>
      </c>
    </row>
    <row r="38" spans="1:13" ht="21" customHeight="1" x14ac:dyDescent="0.15">
      <c r="A38" s="14" t="s">
        <v>7</v>
      </c>
      <c r="B38" s="30" t="s">
        <v>20</v>
      </c>
      <c r="C38" s="16">
        <v>831</v>
      </c>
      <c r="D38" s="16">
        <v>24</v>
      </c>
      <c r="E38" s="16">
        <v>13</v>
      </c>
      <c r="F38" s="17">
        <v>868</v>
      </c>
      <c r="G38" s="16">
        <v>962</v>
      </c>
      <c r="H38" s="16">
        <v>909</v>
      </c>
      <c r="I38" s="16">
        <v>1871</v>
      </c>
      <c r="J38" s="16">
        <v>29</v>
      </c>
      <c r="K38" s="16">
        <v>21</v>
      </c>
      <c r="L38" s="18">
        <v>50</v>
      </c>
      <c r="M38" s="19">
        <v>1921</v>
      </c>
    </row>
    <row r="39" spans="1:13" ht="21" customHeight="1" x14ac:dyDescent="0.15">
      <c r="A39" s="14" t="s">
        <v>29</v>
      </c>
      <c r="B39" s="30" t="s">
        <v>21</v>
      </c>
      <c r="C39" s="16">
        <v>550</v>
      </c>
      <c r="D39" s="16">
        <v>23</v>
      </c>
      <c r="E39" s="16">
        <v>9</v>
      </c>
      <c r="F39" s="17">
        <v>582</v>
      </c>
      <c r="G39" s="16">
        <v>624</v>
      </c>
      <c r="H39" s="16">
        <v>615</v>
      </c>
      <c r="I39" s="16">
        <v>1239</v>
      </c>
      <c r="J39" s="16">
        <v>15</v>
      </c>
      <c r="K39" s="16">
        <v>25</v>
      </c>
      <c r="L39" s="18">
        <v>40</v>
      </c>
      <c r="M39" s="19">
        <v>1279</v>
      </c>
    </row>
    <row r="40" spans="1:13" ht="21" customHeight="1" x14ac:dyDescent="0.15">
      <c r="A40" s="14" t="s">
        <v>30</v>
      </c>
      <c r="B40" s="31" t="s">
        <v>23</v>
      </c>
      <c r="C40" s="16">
        <v>693</v>
      </c>
      <c r="D40" s="16">
        <v>43</v>
      </c>
      <c r="E40" s="16">
        <v>7</v>
      </c>
      <c r="F40" s="17">
        <v>743</v>
      </c>
      <c r="G40" s="16">
        <v>767</v>
      </c>
      <c r="H40" s="16">
        <v>759</v>
      </c>
      <c r="I40" s="16">
        <v>1526</v>
      </c>
      <c r="J40" s="16">
        <v>40</v>
      </c>
      <c r="K40" s="16">
        <v>17</v>
      </c>
      <c r="L40" s="22">
        <v>57</v>
      </c>
      <c r="M40" s="23">
        <v>1583</v>
      </c>
    </row>
    <row r="41" spans="1:13" ht="21" customHeight="1" x14ac:dyDescent="0.15">
      <c r="A41" s="24"/>
      <c r="B41" s="25" t="s">
        <v>2</v>
      </c>
      <c r="C41" s="26">
        <v>2495</v>
      </c>
      <c r="D41" s="26">
        <v>118</v>
      </c>
      <c r="E41" s="26">
        <v>32</v>
      </c>
      <c r="F41" s="27">
        <v>2645</v>
      </c>
      <c r="G41" s="28">
        <v>2807</v>
      </c>
      <c r="H41" s="26">
        <v>2750</v>
      </c>
      <c r="I41" s="26">
        <v>5557</v>
      </c>
      <c r="J41" s="26">
        <v>113</v>
      </c>
      <c r="K41" s="26">
        <v>77</v>
      </c>
      <c r="L41" s="26">
        <v>190</v>
      </c>
      <c r="M41" s="26">
        <v>5747</v>
      </c>
    </row>
    <row r="42" spans="1:13" ht="21" customHeight="1" x14ac:dyDescent="0.15">
      <c r="A42" s="6"/>
      <c r="B42" s="6"/>
      <c r="C42" s="6"/>
      <c r="D42" s="6"/>
      <c r="E42" s="32"/>
      <c r="F42" s="32"/>
      <c r="G42" s="32"/>
      <c r="H42" s="32"/>
      <c r="I42" s="32"/>
      <c r="J42" s="32"/>
      <c r="K42" s="32"/>
      <c r="L42" s="32"/>
      <c r="M42" s="32"/>
    </row>
    <row r="43" spans="1:13" ht="21" customHeight="1" x14ac:dyDescent="0.15">
      <c r="A43" s="49" t="s">
        <v>32</v>
      </c>
      <c r="B43" s="50"/>
      <c r="C43" s="51"/>
      <c r="D43" s="33">
        <v>35244</v>
      </c>
      <c r="E43" s="32"/>
      <c r="F43" s="34"/>
      <c r="G43" s="35"/>
      <c r="H43" s="36" t="s">
        <v>33</v>
      </c>
      <c r="I43" s="36" t="s">
        <v>34</v>
      </c>
      <c r="J43" s="36" t="s">
        <v>12</v>
      </c>
      <c r="K43" s="32"/>
      <c r="L43" s="32"/>
      <c r="M43" s="32"/>
    </row>
    <row r="44" spans="1:13" ht="21" customHeight="1" x14ac:dyDescent="0.15">
      <c r="A44" s="49" t="s">
        <v>35</v>
      </c>
      <c r="B44" s="50"/>
      <c r="C44" s="51"/>
      <c r="D44" s="37">
        <v>1464</v>
      </c>
      <c r="F44" s="49" t="s">
        <v>15</v>
      </c>
      <c r="G44" s="51"/>
      <c r="H44" s="33">
        <v>36385</v>
      </c>
      <c r="I44" s="33">
        <v>37290</v>
      </c>
      <c r="J44" s="33">
        <v>73675</v>
      </c>
    </row>
    <row r="45" spans="1:13" ht="21" customHeight="1" x14ac:dyDescent="0.15">
      <c r="A45" s="49" t="s">
        <v>36</v>
      </c>
      <c r="B45" s="50"/>
      <c r="C45" s="51"/>
      <c r="D45" s="33">
        <v>389</v>
      </c>
      <c r="F45" s="49" t="s">
        <v>37</v>
      </c>
      <c r="G45" s="51"/>
      <c r="H45" s="37">
        <v>1270</v>
      </c>
      <c r="I45" s="37">
        <v>1279</v>
      </c>
      <c r="J45" s="33">
        <v>2549</v>
      </c>
    </row>
    <row r="46" spans="1:13" ht="21" customHeight="1" x14ac:dyDescent="0.15">
      <c r="A46" s="49" t="s">
        <v>38</v>
      </c>
      <c r="B46" s="50"/>
      <c r="C46" s="51"/>
      <c r="D46" s="37">
        <v>37097</v>
      </c>
      <c r="F46" s="49" t="s">
        <v>39</v>
      </c>
      <c r="G46" s="51"/>
      <c r="H46" s="33">
        <v>37655</v>
      </c>
      <c r="I46" s="33">
        <v>38569</v>
      </c>
      <c r="J46" s="33">
        <v>76224</v>
      </c>
    </row>
    <row r="47" spans="1:13" ht="21" customHeight="1" x14ac:dyDescent="0.15">
      <c r="A47" s="49" t="s">
        <v>28</v>
      </c>
      <c r="B47" s="50"/>
      <c r="C47" s="51"/>
      <c r="D47" s="38">
        <v>5</v>
      </c>
      <c r="F47" s="49" t="s">
        <v>28</v>
      </c>
      <c r="G47" s="51"/>
      <c r="H47" s="37">
        <v>-4</v>
      </c>
      <c r="I47" s="37">
        <v>-30</v>
      </c>
      <c r="J47" s="33">
        <v>-34</v>
      </c>
      <c r="K47" s="39"/>
    </row>
    <row r="48" spans="1:13" ht="21" customHeight="1" x14ac:dyDescent="0.15">
      <c r="G48" s="40"/>
      <c r="H48" s="40"/>
      <c r="I48" s="32"/>
      <c r="J48" s="32"/>
      <c r="K48" s="32"/>
    </row>
    <row r="49" spans="1:13" ht="21" customHeight="1" x14ac:dyDescent="0.2">
      <c r="A49" s="7"/>
      <c r="B49" s="7"/>
      <c r="C49" s="7"/>
      <c r="D49" s="7"/>
      <c r="G49" s="41"/>
      <c r="H49" s="41"/>
      <c r="I49" s="32"/>
      <c r="J49" s="32"/>
      <c r="K49" s="32"/>
    </row>
    <row r="50" spans="1:13" ht="21" customHeight="1" x14ac:dyDescent="0.2">
      <c r="A50" s="7"/>
      <c r="B50" s="7"/>
      <c r="C50" s="7"/>
      <c r="D50" s="7"/>
      <c r="E50" s="7"/>
      <c r="F50" s="7"/>
      <c r="G50" s="42" t="s">
        <v>44</v>
      </c>
      <c r="H50" s="43"/>
      <c r="I50" s="43"/>
      <c r="J50" s="43"/>
      <c r="K50" s="43"/>
      <c r="L50" s="43"/>
      <c r="M50" s="43"/>
    </row>
    <row r="51" spans="1:13" ht="17.2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7.25" x14ac:dyDescent="0.2">
      <c r="E52" s="7"/>
      <c r="F52" s="7"/>
      <c r="G52" s="7"/>
      <c r="H52" s="7"/>
      <c r="I52" s="7"/>
      <c r="J52" s="7"/>
      <c r="K52" s="7"/>
      <c r="L52" s="7"/>
      <c r="M52" s="7"/>
    </row>
  </sheetData>
  <mergeCells count="14">
    <mergeCell ref="M1:M2"/>
    <mergeCell ref="A47:C47"/>
    <mergeCell ref="F47:G47"/>
    <mergeCell ref="A44:C44"/>
    <mergeCell ref="F44:G44"/>
    <mergeCell ref="A45:C45"/>
    <mergeCell ref="F45:G45"/>
    <mergeCell ref="A46:C46"/>
    <mergeCell ref="F46:G46"/>
    <mergeCell ref="A43:C43"/>
    <mergeCell ref="A1:B2"/>
    <mergeCell ref="C1:F1"/>
    <mergeCell ref="G1:I1"/>
    <mergeCell ref="J1:L1"/>
  </mergeCells>
  <phoneticPr fontId="22"/>
  <printOptions horizontalCentered="1" verticalCentered="1"/>
  <pageMargins left="0.78740157480314965" right="0.78740157480314965" top="1.1811023622047245" bottom="0.59055118110236227" header="0.9055118110236221" footer="0.51181102362204722"/>
  <pageSetup paperSize="9" scale="70" firstPageNumber="0" orientation="portrait" r:id="rId1"/>
  <headerFooter alignWithMargins="0">
    <oddHeader>&amp;C&amp;"HG丸ｺﾞｼｯｸM-PRO,ﾒﾃﾞｨｳﾑ"&amp;20志木市町丁別世帯・人口表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8EFE0-C284-4499-BE30-5CA00C397AF2}">
  <sheetPr>
    <pageSetUpPr fitToPage="1"/>
  </sheetPr>
  <dimension ref="A1:V52"/>
  <sheetViews>
    <sheetView showGridLines="0" topLeftCell="A39" zoomScale="75" zoomScaleNormal="75" workbookViewId="0">
      <selection activeCell="I45" sqref="I45"/>
    </sheetView>
  </sheetViews>
  <sheetFormatPr defaultRowHeight="13.5" x14ac:dyDescent="0.15"/>
  <cols>
    <col min="1" max="1" width="3.625" customWidth="1"/>
    <col min="2" max="14" width="10.125" customWidth="1"/>
    <col min="16" max="16" width="3.625" customWidth="1"/>
    <col min="17" max="21" width="10.125" customWidth="1"/>
  </cols>
  <sheetData>
    <row r="1" spans="1:21" ht="21" customHeight="1" x14ac:dyDescent="0.15">
      <c r="A1" s="52" t="s">
        <v>3</v>
      </c>
      <c r="B1" s="53"/>
      <c r="C1" s="49" t="s">
        <v>8</v>
      </c>
      <c r="D1" s="50"/>
      <c r="E1" s="50"/>
      <c r="F1" s="56"/>
      <c r="G1" s="57" t="s">
        <v>1</v>
      </c>
      <c r="H1" s="50"/>
      <c r="I1" s="51"/>
      <c r="J1" s="49" t="s">
        <v>10</v>
      </c>
      <c r="K1" s="50"/>
      <c r="L1" s="51"/>
      <c r="M1" s="47" t="s">
        <v>6</v>
      </c>
    </row>
    <row r="2" spans="1:21" ht="21" customHeight="1" x14ac:dyDescent="0.2">
      <c r="A2" s="54"/>
      <c r="B2" s="55"/>
      <c r="C2" s="4" t="s">
        <v>4</v>
      </c>
      <c r="D2" s="4" t="s">
        <v>9</v>
      </c>
      <c r="E2" s="4" t="s">
        <v>11</v>
      </c>
      <c r="F2" s="5" t="s">
        <v>13</v>
      </c>
      <c r="G2" s="2" t="s">
        <v>14</v>
      </c>
      <c r="H2" s="4" t="s">
        <v>17</v>
      </c>
      <c r="I2" s="3" t="s">
        <v>13</v>
      </c>
      <c r="J2" s="1" t="s">
        <v>14</v>
      </c>
      <c r="K2" s="4" t="s">
        <v>17</v>
      </c>
      <c r="L2" s="3" t="s">
        <v>13</v>
      </c>
      <c r="M2" s="48"/>
      <c r="N2" s="6"/>
      <c r="U2" s="7"/>
    </row>
    <row r="3" spans="1:21" ht="21" customHeight="1" x14ac:dyDescent="0.2">
      <c r="A3" s="8"/>
      <c r="B3" s="9" t="s">
        <v>5</v>
      </c>
      <c r="C3" s="10">
        <v>660</v>
      </c>
      <c r="D3" s="10">
        <v>20</v>
      </c>
      <c r="E3" s="10">
        <v>10</v>
      </c>
      <c r="F3" s="11">
        <v>690</v>
      </c>
      <c r="G3" s="10">
        <v>693</v>
      </c>
      <c r="H3" s="10">
        <v>696</v>
      </c>
      <c r="I3" s="10">
        <v>1389</v>
      </c>
      <c r="J3" s="10">
        <v>12</v>
      </c>
      <c r="K3" s="10">
        <v>27</v>
      </c>
      <c r="L3" s="12">
        <v>39</v>
      </c>
      <c r="M3" s="13">
        <v>1428</v>
      </c>
      <c r="N3" s="6"/>
      <c r="U3" s="7"/>
    </row>
    <row r="4" spans="1:21" ht="21" customHeight="1" x14ac:dyDescent="0.2">
      <c r="A4" s="14" t="s">
        <v>19</v>
      </c>
      <c r="B4" s="15" t="s">
        <v>20</v>
      </c>
      <c r="C4" s="16">
        <v>986</v>
      </c>
      <c r="D4" s="16">
        <v>27</v>
      </c>
      <c r="E4" s="16">
        <v>10</v>
      </c>
      <c r="F4" s="17">
        <v>1023</v>
      </c>
      <c r="G4" s="16">
        <v>984</v>
      </c>
      <c r="H4" s="16">
        <v>1054</v>
      </c>
      <c r="I4" s="16">
        <v>2038</v>
      </c>
      <c r="J4" s="16">
        <v>26</v>
      </c>
      <c r="K4" s="16">
        <v>20</v>
      </c>
      <c r="L4" s="18">
        <v>46</v>
      </c>
      <c r="M4" s="19">
        <v>2084</v>
      </c>
      <c r="N4" s="6"/>
      <c r="U4" s="7"/>
    </row>
    <row r="5" spans="1:21" ht="21" customHeight="1" x14ac:dyDescent="0.2">
      <c r="A5" s="14"/>
      <c r="B5" s="15" t="s">
        <v>21</v>
      </c>
      <c r="C5" s="16">
        <v>945</v>
      </c>
      <c r="D5" s="16">
        <v>26</v>
      </c>
      <c r="E5" s="16">
        <v>10</v>
      </c>
      <c r="F5" s="17">
        <v>981</v>
      </c>
      <c r="G5" s="16">
        <v>1009</v>
      </c>
      <c r="H5" s="16">
        <v>1002</v>
      </c>
      <c r="I5" s="16">
        <v>2011</v>
      </c>
      <c r="J5" s="16">
        <v>19</v>
      </c>
      <c r="K5" s="16">
        <v>30</v>
      </c>
      <c r="L5" s="18">
        <v>49</v>
      </c>
      <c r="M5" s="19">
        <v>2060</v>
      </c>
      <c r="N5" s="6"/>
      <c r="U5" s="7"/>
    </row>
    <row r="6" spans="1:21" ht="21" customHeight="1" x14ac:dyDescent="0.2">
      <c r="A6" s="14" t="s">
        <v>22</v>
      </c>
      <c r="B6" s="15" t="s">
        <v>23</v>
      </c>
      <c r="C6" s="16">
        <v>1221</v>
      </c>
      <c r="D6" s="16">
        <v>71</v>
      </c>
      <c r="E6" s="16">
        <v>10</v>
      </c>
      <c r="F6" s="17">
        <v>1302</v>
      </c>
      <c r="G6" s="16">
        <v>1157</v>
      </c>
      <c r="H6" s="16">
        <v>1220</v>
      </c>
      <c r="I6" s="16">
        <v>2377</v>
      </c>
      <c r="J6" s="16">
        <v>58</v>
      </c>
      <c r="K6" s="16">
        <v>56</v>
      </c>
      <c r="L6" s="18">
        <v>114</v>
      </c>
      <c r="M6" s="19">
        <v>2491</v>
      </c>
      <c r="N6" s="6"/>
      <c r="U6" s="7"/>
    </row>
    <row r="7" spans="1:21" ht="21" customHeight="1" x14ac:dyDescent="0.2">
      <c r="A7" s="14"/>
      <c r="B7" s="15" t="s">
        <v>0</v>
      </c>
      <c r="C7" s="16">
        <v>2814</v>
      </c>
      <c r="D7" s="16">
        <v>173</v>
      </c>
      <c r="E7" s="16">
        <v>39</v>
      </c>
      <c r="F7" s="17">
        <v>3026</v>
      </c>
      <c r="G7" s="16">
        <v>2671</v>
      </c>
      <c r="H7" s="16">
        <v>2968</v>
      </c>
      <c r="I7" s="16">
        <v>5639</v>
      </c>
      <c r="J7" s="16">
        <v>114</v>
      </c>
      <c r="K7" s="16">
        <v>157</v>
      </c>
      <c r="L7" s="18">
        <v>271</v>
      </c>
      <c r="M7" s="19">
        <v>5910</v>
      </c>
      <c r="N7" s="6"/>
      <c r="U7" s="7"/>
    </row>
    <row r="8" spans="1:21" ht="21" customHeight="1" x14ac:dyDescent="0.2">
      <c r="A8" s="14"/>
      <c r="B8" s="15" t="s">
        <v>24</v>
      </c>
      <c r="C8" s="20">
        <v>1931</v>
      </c>
      <c r="D8" s="20">
        <v>122</v>
      </c>
      <c r="E8" s="20">
        <v>17</v>
      </c>
      <c r="F8" s="21">
        <v>2070</v>
      </c>
      <c r="G8" s="20">
        <v>1651</v>
      </c>
      <c r="H8" s="20">
        <v>1683</v>
      </c>
      <c r="I8" s="20">
        <v>3334</v>
      </c>
      <c r="J8" s="20">
        <v>97</v>
      </c>
      <c r="K8" s="20">
        <v>105</v>
      </c>
      <c r="L8" s="22">
        <v>202</v>
      </c>
      <c r="M8" s="23">
        <v>3536</v>
      </c>
      <c r="N8" s="6"/>
      <c r="U8" s="7"/>
    </row>
    <row r="9" spans="1:21" ht="21" customHeight="1" x14ac:dyDescent="0.2">
      <c r="A9" s="24"/>
      <c r="B9" s="25" t="s">
        <v>2</v>
      </c>
      <c r="C9" s="26">
        <v>8557</v>
      </c>
      <c r="D9" s="26">
        <v>439</v>
      </c>
      <c r="E9" s="26">
        <v>96</v>
      </c>
      <c r="F9" s="27">
        <v>9092</v>
      </c>
      <c r="G9" s="28">
        <v>8165</v>
      </c>
      <c r="H9" s="26">
        <v>8623</v>
      </c>
      <c r="I9" s="13">
        <v>16788</v>
      </c>
      <c r="J9" s="13">
        <v>326</v>
      </c>
      <c r="K9" s="13">
        <v>395</v>
      </c>
      <c r="L9" s="13">
        <v>721</v>
      </c>
      <c r="M9" s="13">
        <v>17509</v>
      </c>
      <c r="N9" s="6"/>
      <c r="U9" s="7"/>
    </row>
    <row r="10" spans="1:21" ht="21" customHeight="1" x14ac:dyDescent="0.2">
      <c r="A10" s="8"/>
      <c r="B10" s="9" t="s">
        <v>5</v>
      </c>
      <c r="C10" s="10">
        <v>2214</v>
      </c>
      <c r="D10" s="10">
        <v>68</v>
      </c>
      <c r="E10" s="10">
        <v>24</v>
      </c>
      <c r="F10" s="11">
        <v>2306</v>
      </c>
      <c r="G10" s="10">
        <v>2570</v>
      </c>
      <c r="H10" s="10">
        <v>2628</v>
      </c>
      <c r="I10" s="10">
        <v>5198</v>
      </c>
      <c r="J10" s="10">
        <v>70</v>
      </c>
      <c r="K10" s="10">
        <v>78</v>
      </c>
      <c r="L10" s="12">
        <v>148</v>
      </c>
      <c r="M10" s="13">
        <v>5346</v>
      </c>
      <c r="N10" s="6"/>
      <c r="U10" s="7"/>
    </row>
    <row r="11" spans="1:21" ht="21" customHeight="1" x14ac:dyDescent="0.2">
      <c r="A11" s="14" t="s">
        <v>25</v>
      </c>
      <c r="B11" s="15" t="s">
        <v>20</v>
      </c>
      <c r="C11" s="16">
        <v>644</v>
      </c>
      <c r="D11" s="16">
        <v>13</v>
      </c>
      <c r="E11" s="16">
        <v>10</v>
      </c>
      <c r="F11" s="17">
        <v>667</v>
      </c>
      <c r="G11" s="16">
        <v>710</v>
      </c>
      <c r="H11" s="16">
        <v>739</v>
      </c>
      <c r="I11" s="16">
        <v>1449</v>
      </c>
      <c r="J11" s="16">
        <v>21</v>
      </c>
      <c r="K11" s="16">
        <v>24</v>
      </c>
      <c r="L11" s="18">
        <v>45</v>
      </c>
      <c r="M11" s="19">
        <v>1494</v>
      </c>
      <c r="N11" s="6"/>
      <c r="U11" s="7"/>
    </row>
    <row r="12" spans="1:21" ht="21" customHeight="1" x14ac:dyDescent="0.2">
      <c r="A12" s="14"/>
      <c r="B12" s="15" t="s">
        <v>21</v>
      </c>
      <c r="C12" s="16">
        <v>671</v>
      </c>
      <c r="D12" s="16">
        <v>11</v>
      </c>
      <c r="E12" s="16">
        <v>6</v>
      </c>
      <c r="F12" s="17">
        <v>688</v>
      </c>
      <c r="G12" s="16">
        <v>664</v>
      </c>
      <c r="H12" s="16">
        <v>682</v>
      </c>
      <c r="I12" s="16">
        <v>1346</v>
      </c>
      <c r="J12" s="16">
        <v>15</v>
      </c>
      <c r="K12" s="16">
        <v>10</v>
      </c>
      <c r="L12" s="18">
        <v>25</v>
      </c>
      <c r="M12" s="19">
        <v>1371</v>
      </c>
      <c r="N12" s="6"/>
      <c r="U12" s="7"/>
    </row>
    <row r="13" spans="1:21" ht="21" customHeight="1" x14ac:dyDescent="0.2">
      <c r="A13" s="14" t="s">
        <v>22</v>
      </c>
      <c r="B13" s="15" t="s">
        <v>23</v>
      </c>
      <c r="C13" s="16">
        <v>915</v>
      </c>
      <c r="D13" s="16">
        <v>69</v>
      </c>
      <c r="E13" s="16">
        <v>10</v>
      </c>
      <c r="F13" s="17">
        <v>994</v>
      </c>
      <c r="G13" s="16">
        <v>862</v>
      </c>
      <c r="H13" s="16">
        <v>871</v>
      </c>
      <c r="I13" s="16">
        <v>1733</v>
      </c>
      <c r="J13" s="16">
        <v>51</v>
      </c>
      <c r="K13" s="16">
        <v>47</v>
      </c>
      <c r="L13" s="18">
        <v>98</v>
      </c>
      <c r="M13" s="19">
        <v>1831</v>
      </c>
      <c r="N13" s="6"/>
      <c r="U13" s="7"/>
    </row>
    <row r="14" spans="1:21" ht="21" customHeight="1" x14ac:dyDescent="0.2">
      <c r="A14" s="14"/>
      <c r="B14" s="15" t="s">
        <v>0</v>
      </c>
      <c r="C14" s="16">
        <v>1070</v>
      </c>
      <c r="D14" s="16">
        <v>45</v>
      </c>
      <c r="E14" s="16">
        <v>10</v>
      </c>
      <c r="F14" s="17">
        <v>1125</v>
      </c>
      <c r="G14" s="16">
        <v>1050</v>
      </c>
      <c r="H14" s="16">
        <v>1040</v>
      </c>
      <c r="I14" s="16">
        <v>2090</v>
      </c>
      <c r="J14" s="16">
        <v>35</v>
      </c>
      <c r="K14" s="16">
        <v>40</v>
      </c>
      <c r="L14" s="18">
        <v>75</v>
      </c>
      <c r="M14" s="19">
        <v>2165</v>
      </c>
      <c r="N14" s="6"/>
      <c r="U14" s="7"/>
    </row>
    <row r="15" spans="1:21" ht="21" customHeight="1" x14ac:dyDescent="0.2">
      <c r="A15" s="14"/>
      <c r="B15" s="15" t="s">
        <v>24</v>
      </c>
      <c r="C15" s="20">
        <v>1187</v>
      </c>
      <c r="D15" s="20">
        <v>68</v>
      </c>
      <c r="E15" s="20">
        <v>17</v>
      </c>
      <c r="F15" s="21">
        <v>1272</v>
      </c>
      <c r="G15" s="20">
        <v>1169</v>
      </c>
      <c r="H15" s="20">
        <v>1223</v>
      </c>
      <c r="I15" s="20">
        <v>2392</v>
      </c>
      <c r="J15" s="20">
        <v>68</v>
      </c>
      <c r="K15" s="20">
        <v>64</v>
      </c>
      <c r="L15" s="22">
        <v>132</v>
      </c>
      <c r="M15" s="23">
        <v>2524</v>
      </c>
      <c r="N15" s="6"/>
      <c r="U15" s="7"/>
    </row>
    <row r="16" spans="1:21" ht="21" customHeight="1" x14ac:dyDescent="0.2">
      <c r="A16" s="24"/>
      <c r="B16" s="25" t="s">
        <v>2</v>
      </c>
      <c r="C16" s="26">
        <v>6701</v>
      </c>
      <c r="D16" s="26">
        <v>274</v>
      </c>
      <c r="E16" s="26">
        <v>77</v>
      </c>
      <c r="F16" s="27">
        <v>7052</v>
      </c>
      <c r="G16" s="28">
        <v>7025</v>
      </c>
      <c r="H16" s="26">
        <v>7183</v>
      </c>
      <c r="I16" s="13">
        <v>14208</v>
      </c>
      <c r="J16" s="13">
        <v>260</v>
      </c>
      <c r="K16" s="13">
        <v>263</v>
      </c>
      <c r="L16" s="13">
        <v>523</v>
      </c>
      <c r="M16" s="13">
        <v>14731</v>
      </c>
      <c r="N16" s="6"/>
      <c r="U16" s="7"/>
    </row>
    <row r="17" spans="1:22" ht="21" customHeight="1" x14ac:dyDescent="0.2">
      <c r="A17" s="8"/>
      <c r="B17" s="9" t="s">
        <v>16</v>
      </c>
      <c r="C17" s="10">
        <v>1821</v>
      </c>
      <c r="D17" s="10">
        <v>93</v>
      </c>
      <c r="E17" s="10">
        <v>13</v>
      </c>
      <c r="F17" s="11">
        <v>1927</v>
      </c>
      <c r="G17" s="10">
        <v>1783</v>
      </c>
      <c r="H17" s="10">
        <v>1810</v>
      </c>
      <c r="I17" s="10">
        <v>3593</v>
      </c>
      <c r="J17" s="10">
        <v>71</v>
      </c>
      <c r="K17" s="10">
        <v>64</v>
      </c>
      <c r="L17" s="12">
        <v>135</v>
      </c>
      <c r="M17" s="13">
        <v>3728</v>
      </c>
      <c r="N17" s="6"/>
      <c r="U17" s="7"/>
    </row>
    <row r="18" spans="1:22" ht="21" customHeight="1" x14ac:dyDescent="0.2">
      <c r="A18" s="14" t="s">
        <v>18</v>
      </c>
      <c r="B18" s="15" t="s">
        <v>20</v>
      </c>
      <c r="C18" s="16">
        <v>575</v>
      </c>
      <c r="D18" s="16">
        <v>45</v>
      </c>
      <c r="E18" s="16">
        <v>10</v>
      </c>
      <c r="F18" s="17">
        <v>630</v>
      </c>
      <c r="G18" s="16">
        <v>651</v>
      </c>
      <c r="H18" s="16">
        <v>687</v>
      </c>
      <c r="I18" s="16">
        <v>1338</v>
      </c>
      <c r="J18" s="16">
        <v>34</v>
      </c>
      <c r="K18" s="16">
        <v>32</v>
      </c>
      <c r="L18" s="18">
        <v>66</v>
      </c>
      <c r="M18" s="19">
        <v>1404</v>
      </c>
      <c r="N18" s="6"/>
      <c r="U18" s="7"/>
    </row>
    <row r="19" spans="1:22" ht="21" customHeight="1" x14ac:dyDescent="0.2">
      <c r="A19" s="14"/>
      <c r="B19" s="15" t="s">
        <v>21</v>
      </c>
      <c r="C19" s="16">
        <v>1624</v>
      </c>
      <c r="D19" s="16">
        <v>27</v>
      </c>
      <c r="E19" s="16">
        <v>13</v>
      </c>
      <c r="F19" s="17">
        <v>1664</v>
      </c>
      <c r="G19" s="16">
        <v>1809</v>
      </c>
      <c r="H19" s="16">
        <v>1946</v>
      </c>
      <c r="I19" s="16">
        <v>3755</v>
      </c>
      <c r="J19" s="16">
        <v>28</v>
      </c>
      <c r="K19" s="16">
        <v>35</v>
      </c>
      <c r="L19" s="18">
        <v>63</v>
      </c>
      <c r="M19" s="19">
        <v>3818</v>
      </c>
      <c r="N19" s="6"/>
      <c r="U19" s="7"/>
    </row>
    <row r="20" spans="1:22" ht="21" customHeight="1" x14ac:dyDescent="0.2">
      <c r="A20" s="14" t="s">
        <v>22</v>
      </c>
      <c r="B20" s="15" t="s">
        <v>23</v>
      </c>
      <c r="C20" s="16">
        <v>1214</v>
      </c>
      <c r="D20" s="16">
        <v>81</v>
      </c>
      <c r="E20" s="16">
        <v>13</v>
      </c>
      <c r="F20" s="17">
        <v>1308</v>
      </c>
      <c r="G20" s="16">
        <v>1336</v>
      </c>
      <c r="H20" s="16">
        <v>1341</v>
      </c>
      <c r="I20" s="16">
        <v>2677</v>
      </c>
      <c r="J20" s="16">
        <v>77</v>
      </c>
      <c r="K20" s="16">
        <v>53</v>
      </c>
      <c r="L20" s="18">
        <v>130</v>
      </c>
      <c r="M20" s="23">
        <v>2807</v>
      </c>
      <c r="N20" s="6"/>
      <c r="U20" s="7"/>
    </row>
    <row r="21" spans="1:22" ht="21" customHeight="1" x14ac:dyDescent="0.2">
      <c r="A21" s="24"/>
      <c r="B21" s="25" t="s">
        <v>2</v>
      </c>
      <c r="C21" s="26">
        <v>5234</v>
      </c>
      <c r="D21" s="26">
        <v>246</v>
      </c>
      <c r="E21" s="26">
        <v>49</v>
      </c>
      <c r="F21" s="27">
        <v>5529</v>
      </c>
      <c r="G21" s="28">
        <v>5579</v>
      </c>
      <c r="H21" s="26">
        <v>5784</v>
      </c>
      <c r="I21" s="13">
        <v>11363</v>
      </c>
      <c r="J21" s="13">
        <v>210</v>
      </c>
      <c r="K21" s="13">
        <v>184</v>
      </c>
      <c r="L21" s="13">
        <v>394</v>
      </c>
      <c r="M21" s="13">
        <v>11757</v>
      </c>
      <c r="N21" s="6"/>
      <c r="U21" s="7"/>
    </row>
    <row r="22" spans="1:22" ht="21" customHeight="1" x14ac:dyDescent="0.2">
      <c r="A22" s="8"/>
      <c r="B22" s="9" t="s">
        <v>5</v>
      </c>
      <c r="C22" s="10">
        <v>1093</v>
      </c>
      <c r="D22" s="10">
        <v>23</v>
      </c>
      <c r="E22" s="10">
        <v>11</v>
      </c>
      <c r="F22" s="11">
        <v>1127</v>
      </c>
      <c r="G22" s="10">
        <v>1007</v>
      </c>
      <c r="H22" s="10">
        <v>1193</v>
      </c>
      <c r="I22" s="10">
        <v>2200</v>
      </c>
      <c r="J22" s="10">
        <v>25</v>
      </c>
      <c r="K22" s="10">
        <v>37</v>
      </c>
      <c r="L22" s="12">
        <v>62</v>
      </c>
      <c r="M22" s="13">
        <v>2262</v>
      </c>
      <c r="N22" s="6"/>
      <c r="U22" s="7"/>
    </row>
    <row r="23" spans="1:22" ht="21" customHeight="1" x14ac:dyDescent="0.2">
      <c r="A23" s="14" t="s">
        <v>26</v>
      </c>
      <c r="B23" s="15" t="s">
        <v>20</v>
      </c>
      <c r="C23" s="16">
        <v>2249</v>
      </c>
      <c r="D23" s="16">
        <v>49</v>
      </c>
      <c r="E23" s="16">
        <v>25</v>
      </c>
      <c r="F23" s="17">
        <v>2323</v>
      </c>
      <c r="G23" s="16">
        <v>2160</v>
      </c>
      <c r="H23" s="16">
        <v>2489</v>
      </c>
      <c r="I23" s="16">
        <v>4649</v>
      </c>
      <c r="J23" s="16">
        <v>58</v>
      </c>
      <c r="K23" s="16">
        <v>81</v>
      </c>
      <c r="L23" s="18">
        <v>139</v>
      </c>
      <c r="M23" s="23">
        <v>4788</v>
      </c>
      <c r="N23" s="6"/>
      <c r="U23" s="7"/>
    </row>
    <row r="24" spans="1:22" ht="21" customHeight="1" x14ac:dyDescent="0.2">
      <c r="A24" s="24"/>
      <c r="B24" s="25" t="s">
        <v>2</v>
      </c>
      <c r="C24" s="26">
        <v>3342</v>
      </c>
      <c r="D24" s="26">
        <v>72</v>
      </c>
      <c r="E24" s="26">
        <v>36</v>
      </c>
      <c r="F24" s="27">
        <v>3450</v>
      </c>
      <c r="G24" s="28">
        <v>3167</v>
      </c>
      <c r="H24" s="26">
        <v>3682</v>
      </c>
      <c r="I24" s="26">
        <v>6849</v>
      </c>
      <c r="J24" s="26">
        <v>83</v>
      </c>
      <c r="K24" s="26">
        <v>118</v>
      </c>
      <c r="L24" s="26">
        <v>201</v>
      </c>
      <c r="M24" s="26">
        <v>7050</v>
      </c>
      <c r="N24" s="6"/>
      <c r="U24" s="7"/>
    </row>
    <row r="25" spans="1:22" ht="21" customHeight="1" x14ac:dyDescent="0.2">
      <c r="A25" s="8"/>
      <c r="B25" s="29" t="s">
        <v>5</v>
      </c>
      <c r="C25" s="10">
        <v>701</v>
      </c>
      <c r="D25" s="10">
        <v>53</v>
      </c>
      <c r="E25" s="10">
        <v>8</v>
      </c>
      <c r="F25" s="11">
        <v>762</v>
      </c>
      <c r="G25" s="10">
        <v>691</v>
      </c>
      <c r="H25" s="10">
        <v>699</v>
      </c>
      <c r="I25" s="10">
        <v>1390</v>
      </c>
      <c r="J25" s="10">
        <v>48</v>
      </c>
      <c r="K25" s="10">
        <v>21</v>
      </c>
      <c r="L25" s="12">
        <v>69</v>
      </c>
      <c r="M25" s="13">
        <v>1459</v>
      </c>
      <c r="N25" s="7"/>
      <c r="O25" s="7"/>
      <c r="P25" s="7"/>
      <c r="Q25" s="7"/>
      <c r="R25" s="7"/>
      <c r="S25" s="7"/>
      <c r="T25" s="7"/>
      <c r="U25" s="7"/>
      <c r="V25" s="7"/>
    </row>
    <row r="26" spans="1:22" ht="21" customHeight="1" x14ac:dyDescent="0.15">
      <c r="A26" s="14" t="s">
        <v>27</v>
      </c>
      <c r="B26" s="30" t="s">
        <v>20</v>
      </c>
      <c r="C26" s="16">
        <v>441</v>
      </c>
      <c r="D26" s="16">
        <v>16</v>
      </c>
      <c r="E26" s="16">
        <v>1</v>
      </c>
      <c r="F26" s="17">
        <v>458</v>
      </c>
      <c r="G26" s="16">
        <v>476</v>
      </c>
      <c r="H26" s="16">
        <v>480</v>
      </c>
      <c r="I26" s="16">
        <v>956</v>
      </c>
      <c r="J26" s="16">
        <v>13</v>
      </c>
      <c r="K26" s="16">
        <v>8</v>
      </c>
      <c r="L26" s="18">
        <v>21</v>
      </c>
      <c r="M26" s="19">
        <v>977</v>
      </c>
    </row>
    <row r="27" spans="1:22" ht="21" customHeight="1" x14ac:dyDescent="0.15">
      <c r="A27" s="14" t="s">
        <v>29</v>
      </c>
      <c r="B27" s="30" t="s">
        <v>21</v>
      </c>
      <c r="C27" s="16">
        <v>563</v>
      </c>
      <c r="D27" s="16">
        <v>28</v>
      </c>
      <c r="E27" s="16">
        <v>7</v>
      </c>
      <c r="F27" s="17">
        <v>598</v>
      </c>
      <c r="G27" s="16">
        <v>654</v>
      </c>
      <c r="H27" s="16">
        <v>543</v>
      </c>
      <c r="I27" s="16">
        <v>1197</v>
      </c>
      <c r="J27" s="16">
        <v>18</v>
      </c>
      <c r="K27" s="16">
        <v>24</v>
      </c>
      <c r="L27" s="18">
        <v>42</v>
      </c>
      <c r="M27" s="19">
        <v>1239</v>
      </c>
    </row>
    <row r="28" spans="1:22" ht="21" customHeight="1" x14ac:dyDescent="0.15">
      <c r="A28" s="14" t="s">
        <v>30</v>
      </c>
      <c r="B28" s="30" t="s">
        <v>23</v>
      </c>
      <c r="C28" s="16">
        <v>1428</v>
      </c>
      <c r="D28" s="16">
        <v>24</v>
      </c>
      <c r="E28" s="16">
        <v>18</v>
      </c>
      <c r="F28" s="17">
        <v>1470</v>
      </c>
      <c r="G28" s="16">
        <v>1504</v>
      </c>
      <c r="H28" s="16">
        <v>1532</v>
      </c>
      <c r="I28" s="16">
        <v>3036</v>
      </c>
      <c r="J28" s="16">
        <v>29</v>
      </c>
      <c r="K28" s="16">
        <v>23</v>
      </c>
      <c r="L28" s="18">
        <v>52</v>
      </c>
      <c r="M28" s="19">
        <v>3088</v>
      </c>
    </row>
    <row r="29" spans="1:22" ht="21" customHeight="1" x14ac:dyDescent="0.15">
      <c r="A29" s="14"/>
      <c r="B29" s="30" t="s">
        <v>0</v>
      </c>
      <c r="C29" s="20">
        <v>717</v>
      </c>
      <c r="D29" s="20">
        <v>21</v>
      </c>
      <c r="E29" s="20">
        <v>8</v>
      </c>
      <c r="F29" s="21">
        <v>746</v>
      </c>
      <c r="G29" s="16">
        <v>787</v>
      </c>
      <c r="H29" s="16">
        <v>782</v>
      </c>
      <c r="I29" s="20">
        <v>1569</v>
      </c>
      <c r="J29" s="16">
        <v>18</v>
      </c>
      <c r="K29" s="16">
        <v>22</v>
      </c>
      <c r="L29" s="22">
        <v>40</v>
      </c>
      <c r="M29" s="23">
        <v>1609</v>
      </c>
    </row>
    <row r="30" spans="1:22" ht="21" customHeight="1" x14ac:dyDescent="0.15">
      <c r="A30" s="24"/>
      <c r="B30" s="25" t="s">
        <v>2</v>
      </c>
      <c r="C30" s="26">
        <v>3850</v>
      </c>
      <c r="D30" s="26">
        <v>142</v>
      </c>
      <c r="E30" s="26">
        <v>42</v>
      </c>
      <c r="F30" s="27">
        <v>4034</v>
      </c>
      <c r="G30" s="28">
        <v>4112</v>
      </c>
      <c r="H30" s="26">
        <v>4036</v>
      </c>
      <c r="I30" s="13">
        <v>8148</v>
      </c>
      <c r="J30" s="13">
        <v>126</v>
      </c>
      <c r="K30" s="13">
        <v>98</v>
      </c>
      <c r="L30" s="13">
        <v>224</v>
      </c>
      <c r="M30" s="13">
        <v>8372</v>
      </c>
    </row>
    <row r="31" spans="1:22" ht="21" customHeight="1" x14ac:dyDescent="0.15">
      <c r="A31" s="14"/>
      <c r="B31" s="29" t="s">
        <v>5</v>
      </c>
      <c r="C31" s="10">
        <v>1148</v>
      </c>
      <c r="D31" s="10">
        <v>56</v>
      </c>
      <c r="E31" s="10">
        <v>7</v>
      </c>
      <c r="F31" s="11">
        <v>1211</v>
      </c>
      <c r="G31" s="10">
        <v>1195</v>
      </c>
      <c r="H31" s="10">
        <v>1124</v>
      </c>
      <c r="I31" s="10">
        <v>2319</v>
      </c>
      <c r="J31" s="10">
        <v>41</v>
      </c>
      <c r="K31" s="10">
        <v>35</v>
      </c>
      <c r="L31" s="12">
        <v>76</v>
      </c>
      <c r="M31" s="13">
        <v>2395</v>
      </c>
    </row>
    <row r="32" spans="1:22" ht="21" customHeight="1" x14ac:dyDescent="0.15">
      <c r="A32" s="14" t="s">
        <v>31</v>
      </c>
      <c r="B32" s="30" t="s">
        <v>20</v>
      </c>
      <c r="C32" s="16">
        <v>1404</v>
      </c>
      <c r="D32" s="16">
        <v>32</v>
      </c>
      <c r="E32" s="16">
        <v>19</v>
      </c>
      <c r="F32" s="17">
        <v>1455</v>
      </c>
      <c r="G32" s="16">
        <v>1584</v>
      </c>
      <c r="H32" s="16">
        <v>1412</v>
      </c>
      <c r="I32" s="16">
        <v>2996</v>
      </c>
      <c r="J32" s="16">
        <v>38</v>
      </c>
      <c r="K32" s="16">
        <v>39</v>
      </c>
      <c r="L32" s="18">
        <v>77</v>
      </c>
      <c r="M32" s="19">
        <v>3073</v>
      </c>
    </row>
    <row r="33" spans="1:13" ht="21" customHeight="1" x14ac:dyDescent="0.15">
      <c r="A33" s="14" t="s">
        <v>29</v>
      </c>
      <c r="B33" s="30" t="s">
        <v>21</v>
      </c>
      <c r="C33" s="16">
        <v>847</v>
      </c>
      <c r="D33" s="16">
        <v>48</v>
      </c>
      <c r="E33" s="16">
        <v>16</v>
      </c>
      <c r="F33" s="17">
        <v>911</v>
      </c>
      <c r="G33" s="16">
        <v>927</v>
      </c>
      <c r="H33" s="16">
        <v>919</v>
      </c>
      <c r="I33" s="16">
        <v>1846</v>
      </c>
      <c r="J33" s="16">
        <v>46</v>
      </c>
      <c r="K33" s="16">
        <v>33</v>
      </c>
      <c r="L33" s="18">
        <v>79</v>
      </c>
      <c r="M33" s="19">
        <v>1925</v>
      </c>
    </row>
    <row r="34" spans="1:13" ht="21" customHeight="1" x14ac:dyDescent="0.15">
      <c r="A34" s="14" t="s">
        <v>30</v>
      </c>
      <c r="B34" s="30" t="s">
        <v>23</v>
      </c>
      <c r="C34" s="16">
        <v>871</v>
      </c>
      <c r="D34" s="16">
        <v>19</v>
      </c>
      <c r="E34" s="16">
        <v>6</v>
      </c>
      <c r="F34" s="17">
        <v>896</v>
      </c>
      <c r="G34" s="16">
        <v>874</v>
      </c>
      <c r="H34" s="16">
        <v>926</v>
      </c>
      <c r="I34" s="16">
        <v>1800</v>
      </c>
      <c r="J34" s="16">
        <v>13</v>
      </c>
      <c r="K34" s="16">
        <v>17</v>
      </c>
      <c r="L34" s="18">
        <v>30</v>
      </c>
      <c r="M34" s="19">
        <v>1830</v>
      </c>
    </row>
    <row r="35" spans="1:13" ht="21" customHeight="1" x14ac:dyDescent="0.15">
      <c r="A35" s="14"/>
      <c r="B35" s="31" t="s">
        <v>0</v>
      </c>
      <c r="C35" s="20">
        <v>806</v>
      </c>
      <c r="D35" s="20">
        <v>38</v>
      </c>
      <c r="E35" s="20">
        <v>10</v>
      </c>
      <c r="F35" s="21">
        <v>854</v>
      </c>
      <c r="G35" s="16">
        <v>911</v>
      </c>
      <c r="H35" s="16">
        <v>849</v>
      </c>
      <c r="I35" s="20">
        <v>1760</v>
      </c>
      <c r="J35" s="16">
        <v>34</v>
      </c>
      <c r="K35" s="16">
        <v>30</v>
      </c>
      <c r="L35" s="22">
        <v>64</v>
      </c>
      <c r="M35" s="23">
        <v>1824</v>
      </c>
    </row>
    <row r="36" spans="1:13" ht="21" customHeight="1" x14ac:dyDescent="0.15">
      <c r="A36" s="24"/>
      <c r="B36" s="25" t="s">
        <v>2</v>
      </c>
      <c r="C36" s="26">
        <v>5076</v>
      </c>
      <c r="D36" s="26">
        <v>193</v>
      </c>
      <c r="E36" s="26">
        <v>58</v>
      </c>
      <c r="F36" s="27">
        <v>5327</v>
      </c>
      <c r="G36" s="28">
        <v>5491</v>
      </c>
      <c r="H36" s="26">
        <v>5230</v>
      </c>
      <c r="I36" s="13">
        <v>10721</v>
      </c>
      <c r="J36" s="13">
        <v>172</v>
      </c>
      <c r="K36" s="13">
        <v>154</v>
      </c>
      <c r="L36" s="13">
        <v>326</v>
      </c>
      <c r="M36" s="13">
        <v>11047</v>
      </c>
    </row>
    <row r="37" spans="1:13" ht="21" customHeight="1" x14ac:dyDescent="0.15">
      <c r="A37" s="14"/>
      <c r="B37" s="29" t="s">
        <v>5</v>
      </c>
      <c r="C37" s="10">
        <v>423</v>
      </c>
      <c r="D37" s="10">
        <v>29</v>
      </c>
      <c r="E37" s="10">
        <v>3</v>
      </c>
      <c r="F37" s="11">
        <v>455</v>
      </c>
      <c r="G37" s="10">
        <v>455</v>
      </c>
      <c r="H37" s="10">
        <v>469</v>
      </c>
      <c r="I37" s="10">
        <v>924</v>
      </c>
      <c r="J37" s="10">
        <v>29</v>
      </c>
      <c r="K37" s="10">
        <v>13</v>
      </c>
      <c r="L37" s="12">
        <v>42</v>
      </c>
      <c r="M37" s="13">
        <v>966</v>
      </c>
    </row>
    <row r="38" spans="1:13" ht="21" customHeight="1" x14ac:dyDescent="0.15">
      <c r="A38" s="14" t="s">
        <v>7</v>
      </c>
      <c r="B38" s="30" t="s">
        <v>20</v>
      </c>
      <c r="C38" s="16">
        <v>827</v>
      </c>
      <c r="D38" s="16">
        <v>23</v>
      </c>
      <c r="E38" s="16">
        <v>13</v>
      </c>
      <c r="F38" s="17">
        <v>863</v>
      </c>
      <c r="G38" s="16">
        <v>954</v>
      </c>
      <c r="H38" s="16">
        <v>906</v>
      </c>
      <c r="I38" s="16">
        <v>1860</v>
      </c>
      <c r="J38" s="16">
        <v>28</v>
      </c>
      <c r="K38" s="16">
        <v>21</v>
      </c>
      <c r="L38" s="18">
        <v>49</v>
      </c>
      <c r="M38" s="19">
        <v>1909</v>
      </c>
    </row>
    <row r="39" spans="1:13" ht="21" customHeight="1" x14ac:dyDescent="0.15">
      <c r="A39" s="14" t="s">
        <v>29</v>
      </c>
      <c r="B39" s="30" t="s">
        <v>21</v>
      </c>
      <c r="C39" s="16">
        <v>548</v>
      </c>
      <c r="D39" s="16">
        <v>23</v>
      </c>
      <c r="E39" s="16">
        <v>9</v>
      </c>
      <c r="F39" s="17">
        <v>580</v>
      </c>
      <c r="G39" s="16">
        <v>625</v>
      </c>
      <c r="H39" s="16">
        <v>612</v>
      </c>
      <c r="I39" s="16">
        <v>1237</v>
      </c>
      <c r="J39" s="16">
        <v>15</v>
      </c>
      <c r="K39" s="16">
        <v>25</v>
      </c>
      <c r="L39" s="18">
        <v>40</v>
      </c>
      <c r="M39" s="19">
        <v>1277</v>
      </c>
    </row>
    <row r="40" spans="1:13" ht="21" customHeight="1" x14ac:dyDescent="0.15">
      <c r="A40" s="14" t="s">
        <v>30</v>
      </c>
      <c r="B40" s="31" t="s">
        <v>23</v>
      </c>
      <c r="C40" s="16">
        <v>688</v>
      </c>
      <c r="D40" s="16">
        <v>40</v>
      </c>
      <c r="E40" s="16">
        <v>7</v>
      </c>
      <c r="F40" s="17">
        <v>735</v>
      </c>
      <c r="G40" s="16">
        <v>761</v>
      </c>
      <c r="H40" s="16">
        <v>755</v>
      </c>
      <c r="I40" s="16">
        <v>1516</v>
      </c>
      <c r="J40" s="16">
        <v>37</v>
      </c>
      <c r="K40" s="16">
        <v>18</v>
      </c>
      <c r="L40" s="22">
        <v>55</v>
      </c>
      <c r="M40" s="23">
        <v>1571</v>
      </c>
    </row>
    <row r="41" spans="1:13" ht="21" customHeight="1" x14ac:dyDescent="0.15">
      <c r="A41" s="24"/>
      <c r="B41" s="25" t="s">
        <v>2</v>
      </c>
      <c r="C41" s="26">
        <v>2486</v>
      </c>
      <c r="D41" s="26">
        <v>115</v>
      </c>
      <c r="E41" s="26">
        <v>32</v>
      </c>
      <c r="F41" s="27">
        <v>2633</v>
      </c>
      <c r="G41" s="28">
        <v>2795</v>
      </c>
      <c r="H41" s="26">
        <v>2742</v>
      </c>
      <c r="I41" s="26">
        <v>5537</v>
      </c>
      <c r="J41" s="26">
        <v>109</v>
      </c>
      <c r="K41" s="26">
        <v>77</v>
      </c>
      <c r="L41" s="26">
        <v>186</v>
      </c>
      <c r="M41" s="26">
        <v>5723</v>
      </c>
    </row>
    <row r="42" spans="1:13" ht="21" customHeight="1" x14ac:dyDescent="0.15">
      <c r="A42" s="6"/>
      <c r="B42" s="6"/>
      <c r="C42" s="6"/>
      <c r="D42" s="6"/>
      <c r="E42" s="32"/>
      <c r="F42" s="32"/>
      <c r="G42" s="32"/>
      <c r="H42" s="32"/>
      <c r="I42" s="32"/>
      <c r="J42" s="32"/>
      <c r="K42" s="32"/>
      <c r="L42" s="32"/>
      <c r="M42" s="32"/>
    </row>
    <row r="43" spans="1:13" ht="21" customHeight="1" x14ac:dyDescent="0.15">
      <c r="A43" s="49" t="s">
        <v>32</v>
      </c>
      <c r="B43" s="50"/>
      <c r="C43" s="51"/>
      <c r="D43" s="33">
        <f>SUM(C9,C16,C21,C24,C30,C36,C41)</f>
        <v>35246</v>
      </c>
      <c r="E43" s="32"/>
      <c r="F43" s="34"/>
      <c r="G43" s="35"/>
      <c r="H43" s="36" t="s">
        <v>33</v>
      </c>
      <c r="I43" s="36" t="s">
        <v>34</v>
      </c>
      <c r="J43" s="36" t="s">
        <v>12</v>
      </c>
      <c r="K43" s="32"/>
      <c r="L43" s="32"/>
      <c r="M43" s="32"/>
    </row>
    <row r="44" spans="1:13" ht="21" customHeight="1" x14ac:dyDescent="0.15">
      <c r="A44" s="49" t="s">
        <v>35</v>
      </c>
      <c r="B44" s="50"/>
      <c r="C44" s="51"/>
      <c r="D44" s="37">
        <f>SUM(D9,D16,D21,D24,D30,D36,D41)</f>
        <v>1481</v>
      </c>
      <c r="E44" s="44"/>
      <c r="F44" s="49" t="s">
        <v>15</v>
      </c>
      <c r="G44" s="51"/>
      <c r="H44" s="33">
        <f>SUM(G9,G16,G21,G24,G30,G36,G41)</f>
        <v>36334</v>
      </c>
      <c r="I44" s="33">
        <f>SUM(H9,H16,H21,H24,H30,H36,H41)</f>
        <v>37280</v>
      </c>
      <c r="J44" s="33">
        <f>SUM(H44:I44)</f>
        <v>73614</v>
      </c>
      <c r="K44" s="44"/>
    </row>
    <row r="45" spans="1:13" ht="21" customHeight="1" x14ac:dyDescent="0.15">
      <c r="A45" s="49" t="s">
        <v>36</v>
      </c>
      <c r="B45" s="50"/>
      <c r="C45" s="51"/>
      <c r="D45" s="33">
        <f>SUM(E9,E16,E21,E24,E30,E36,E41)</f>
        <v>390</v>
      </c>
      <c r="E45" s="44"/>
      <c r="F45" s="49" t="s">
        <v>37</v>
      </c>
      <c r="G45" s="51"/>
      <c r="H45" s="37">
        <f>SUM(J9,J16,J21,J24,J30,J36,J41)</f>
        <v>1286</v>
      </c>
      <c r="I45" s="37">
        <f>SUM(K9,K16,K21,K24,K30,K36,K41)</f>
        <v>1289</v>
      </c>
      <c r="J45" s="33">
        <f>SUM(H45:I45)</f>
        <v>2575</v>
      </c>
      <c r="K45" s="44"/>
    </row>
    <row r="46" spans="1:13" ht="21" customHeight="1" x14ac:dyDescent="0.15">
      <c r="A46" s="49" t="s">
        <v>38</v>
      </c>
      <c r="B46" s="50"/>
      <c r="C46" s="51"/>
      <c r="D46" s="37">
        <f>SUM(D43:D45)</f>
        <v>37117</v>
      </c>
      <c r="E46" s="45"/>
      <c r="F46" s="49" t="s">
        <v>39</v>
      </c>
      <c r="G46" s="51"/>
      <c r="H46" s="33">
        <f>SUM(H44:H45)</f>
        <v>37620</v>
      </c>
      <c r="I46" s="33">
        <f>SUM(I44:I45)</f>
        <v>38569</v>
      </c>
      <c r="J46" s="33">
        <f>SUM(J44:J45)</f>
        <v>76189</v>
      </c>
      <c r="K46" s="44"/>
      <c r="L46" s="45"/>
    </row>
    <row r="47" spans="1:13" ht="21" customHeight="1" x14ac:dyDescent="0.15">
      <c r="A47" s="49" t="s">
        <v>28</v>
      </c>
      <c r="B47" s="50"/>
      <c r="C47" s="51"/>
      <c r="D47" s="38">
        <v>20</v>
      </c>
      <c r="F47" s="49" t="s">
        <v>28</v>
      </c>
      <c r="G47" s="51"/>
      <c r="H47" s="37">
        <v>-35</v>
      </c>
      <c r="I47" s="37">
        <v>0</v>
      </c>
      <c r="J47" s="33">
        <f>SUM(H47:I47)</f>
        <v>-35</v>
      </c>
      <c r="K47" s="46"/>
    </row>
    <row r="48" spans="1:13" ht="21" customHeight="1" x14ac:dyDescent="0.15">
      <c r="E48" s="45"/>
      <c r="G48" s="40"/>
      <c r="H48" s="40"/>
      <c r="I48" s="32"/>
      <c r="J48" s="32"/>
      <c r="K48" s="32"/>
    </row>
    <row r="49" spans="1:13" ht="21" customHeight="1" x14ac:dyDescent="0.2">
      <c r="A49" s="7"/>
      <c r="B49" s="7"/>
      <c r="C49" s="7"/>
      <c r="D49" s="7"/>
      <c r="G49" s="41"/>
      <c r="H49" s="41"/>
      <c r="I49" s="32"/>
      <c r="J49" s="32"/>
      <c r="K49" s="32"/>
    </row>
    <row r="50" spans="1:13" ht="21" customHeight="1" x14ac:dyDescent="0.2">
      <c r="A50" s="7"/>
      <c r="B50" s="7"/>
      <c r="C50" s="7"/>
      <c r="D50" s="7"/>
      <c r="E50" s="7"/>
      <c r="F50" s="7"/>
      <c r="G50" s="42" t="s">
        <v>45</v>
      </c>
      <c r="H50" s="43"/>
      <c r="I50" s="43"/>
      <c r="J50" s="43"/>
      <c r="K50" s="43"/>
      <c r="L50" s="43"/>
      <c r="M50" s="43"/>
    </row>
    <row r="51" spans="1:13" ht="17.2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7.25" x14ac:dyDescent="0.2">
      <c r="E52" s="7"/>
      <c r="F52" s="7"/>
      <c r="G52" s="7"/>
      <c r="H52" s="7"/>
      <c r="I52" s="7"/>
      <c r="J52" s="7"/>
      <c r="K52" s="7"/>
      <c r="L52" s="7"/>
      <c r="M52" s="7"/>
    </row>
  </sheetData>
  <mergeCells count="14">
    <mergeCell ref="M1:M2"/>
    <mergeCell ref="A47:C47"/>
    <mergeCell ref="F47:G47"/>
    <mergeCell ref="A44:C44"/>
    <mergeCell ref="F44:G44"/>
    <mergeCell ref="A45:C45"/>
    <mergeCell ref="F45:G45"/>
    <mergeCell ref="A46:C46"/>
    <mergeCell ref="F46:G46"/>
    <mergeCell ref="A43:C43"/>
    <mergeCell ref="A1:B2"/>
    <mergeCell ref="C1:F1"/>
    <mergeCell ref="G1:I1"/>
    <mergeCell ref="J1:L1"/>
  </mergeCells>
  <phoneticPr fontId="22"/>
  <printOptions horizontalCentered="1" verticalCentered="1"/>
  <pageMargins left="0.78740157480314965" right="0.78740157480314965" top="1.1811023622047245" bottom="0.59055118110236227" header="0.9055118110236221" footer="0.51181102362204722"/>
  <pageSetup paperSize="9" scale="70" firstPageNumber="0" orientation="portrait" r:id="rId1"/>
  <headerFooter alignWithMargins="0">
    <oddHeader>&amp;C&amp;"HG丸ｺﾞｼｯｸM-PRO,ﾒﾃﾞｨｳﾑ"&amp;20志木市町丁別世帯・人口表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F5C24-675E-48C2-A1C2-D9AAD6C6A22C}">
  <sheetPr>
    <pageSetUpPr fitToPage="1"/>
  </sheetPr>
  <dimension ref="A1:V52"/>
  <sheetViews>
    <sheetView showGridLines="0" zoomScale="75" zoomScaleNormal="75" workbookViewId="0">
      <selection activeCell="S22" sqref="S22"/>
    </sheetView>
  </sheetViews>
  <sheetFormatPr defaultRowHeight="13.5" x14ac:dyDescent="0.15"/>
  <cols>
    <col min="1" max="1" width="3.625" customWidth="1"/>
    <col min="2" max="14" width="10.125" customWidth="1"/>
    <col min="16" max="16" width="3.625" customWidth="1"/>
    <col min="17" max="21" width="10.125" customWidth="1"/>
  </cols>
  <sheetData>
    <row r="1" spans="1:21" ht="21" customHeight="1" x14ac:dyDescent="0.15">
      <c r="A1" s="52" t="s">
        <v>3</v>
      </c>
      <c r="B1" s="53"/>
      <c r="C1" s="49" t="s">
        <v>8</v>
      </c>
      <c r="D1" s="50"/>
      <c r="E1" s="50"/>
      <c r="F1" s="56"/>
      <c r="G1" s="57" t="s">
        <v>1</v>
      </c>
      <c r="H1" s="50"/>
      <c r="I1" s="51"/>
      <c r="J1" s="49" t="s">
        <v>10</v>
      </c>
      <c r="K1" s="50"/>
      <c r="L1" s="51"/>
      <c r="M1" s="47" t="s">
        <v>6</v>
      </c>
    </row>
    <row r="2" spans="1:21" ht="21" customHeight="1" x14ac:dyDescent="0.2">
      <c r="A2" s="54"/>
      <c r="B2" s="55"/>
      <c r="C2" s="4" t="s">
        <v>4</v>
      </c>
      <c r="D2" s="4" t="s">
        <v>9</v>
      </c>
      <c r="E2" s="4" t="s">
        <v>11</v>
      </c>
      <c r="F2" s="5" t="s">
        <v>13</v>
      </c>
      <c r="G2" s="2" t="s">
        <v>14</v>
      </c>
      <c r="H2" s="4" t="s">
        <v>17</v>
      </c>
      <c r="I2" s="3" t="s">
        <v>13</v>
      </c>
      <c r="J2" s="1" t="s">
        <v>14</v>
      </c>
      <c r="K2" s="4" t="s">
        <v>17</v>
      </c>
      <c r="L2" s="3" t="s">
        <v>13</v>
      </c>
      <c r="M2" s="48"/>
      <c r="N2" s="6"/>
      <c r="U2" s="7"/>
    </row>
    <row r="3" spans="1:21" ht="21" customHeight="1" x14ac:dyDescent="0.2">
      <c r="A3" s="8"/>
      <c r="B3" s="9" t="s">
        <v>5</v>
      </c>
      <c r="C3" s="10">
        <v>654</v>
      </c>
      <c r="D3" s="10">
        <v>21</v>
      </c>
      <c r="E3" s="10">
        <v>10</v>
      </c>
      <c r="F3" s="11">
        <v>685</v>
      </c>
      <c r="G3" s="10">
        <v>685</v>
      </c>
      <c r="H3" s="10">
        <v>691</v>
      </c>
      <c r="I3" s="10">
        <v>1376</v>
      </c>
      <c r="J3" s="10">
        <v>12</v>
      </c>
      <c r="K3" s="10">
        <v>28</v>
      </c>
      <c r="L3" s="12">
        <v>40</v>
      </c>
      <c r="M3" s="13">
        <v>1416</v>
      </c>
      <c r="N3" s="6"/>
      <c r="U3" s="7"/>
    </row>
    <row r="4" spans="1:21" ht="21" customHeight="1" x14ac:dyDescent="0.2">
      <c r="A4" s="14" t="s">
        <v>19</v>
      </c>
      <c r="B4" s="15" t="s">
        <v>20</v>
      </c>
      <c r="C4" s="16">
        <v>987</v>
      </c>
      <c r="D4" s="16">
        <v>34</v>
      </c>
      <c r="E4" s="16">
        <v>10</v>
      </c>
      <c r="F4" s="17">
        <v>1031</v>
      </c>
      <c r="G4" s="16">
        <v>986</v>
      </c>
      <c r="H4" s="16">
        <v>1051</v>
      </c>
      <c r="I4" s="16">
        <v>2037</v>
      </c>
      <c r="J4" s="16">
        <v>32</v>
      </c>
      <c r="K4" s="16">
        <v>23</v>
      </c>
      <c r="L4" s="18">
        <v>55</v>
      </c>
      <c r="M4" s="19">
        <v>2092</v>
      </c>
      <c r="N4" s="6"/>
      <c r="U4" s="7"/>
    </row>
    <row r="5" spans="1:21" ht="21" customHeight="1" x14ac:dyDescent="0.2">
      <c r="A5" s="14"/>
      <c r="B5" s="15" t="s">
        <v>21</v>
      </c>
      <c r="C5" s="16">
        <v>945</v>
      </c>
      <c r="D5" s="16">
        <v>23</v>
      </c>
      <c r="E5" s="16">
        <v>10</v>
      </c>
      <c r="F5" s="17">
        <v>978</v>
      </c>
      <c r="G5" s="16">
        <v>1011</v>
      </c>
      <c r="H5" s="16">
        <v>998</v>
      </c>
      <c r="I5" s="16">
        <v>2009</v>
      </c>
      <c r="J5" s="16">
        <v>17</v>
      </c>
      <c r="K5" s="16">
        <v>29</v>
      </c>
      <c r="L5" s="18">
        <v>46</v>
      </c>
      <c r="M5" s="19">
        <v>2055</v>
      </c>
      <c r="N5" s="6"/>
      <c r="U5" s="7"/>
    </row>
    <row r="6" spans="1:21" ht="21" customHeight="1" x14ac:dyDescent="0.2">
      <c r="A6" s="14" t="s">
        <v>22</v>
      </c>
      <c r="B6" s="15" t="s">
        <v>23</v>
      </c>
      <c r="C6" s="16">
        <v>1219</v>
      </c>
      <c r="D6" s="16">
        <v>74</v>
      </c>
      <c r="E6" s="16">
        <v>10</v>
      </c>
      <c r="F6" s="17">
        <v>1303</v>
      </c>
      <c r="G6" s="16">
        <v>1152</v>
      </c>
      <c r="H6" s="16">
        <v>1215</v>
      </c>
      <c r="I6" s="16">
        <v>2367</v>
      </c>
      <c r="J6" s="16">
        <v>60</v>
      </c>
      <c r="K6" s="16">
        <v>56</v>
      </c>
      <c r="L6" s="18">
        <v>116</v>
      </c>
      <c r="M6" s="19">
        <v>2483</v>
      </c>
      <c r="N6" s="6"/>
      <c r="U6" s="7"/>
    </row>
    <row r="7" spans="1:21" ht="21" customHeight="1" x14ac:dyDescent="0.2">
      <c r="A7" s="14"/>
      <c r="B7" s="15" t="s">
        <v>0</v>
      </c>
      <c r="C7" s="16">
        <v>2810</v>
      </c>
      <c r="D7" s="16">
        <v>177</v>
      </c>
      <c r="E7" s="16">
        <v>40</v>
      </c>
      <c r="F7" s="17">
        <v>3027</v>
      </c>
      <c r="G7" s="16">
        <v>2676</v>
      </c>
      <c r="H7" s="16">
        <v>2972</v>
      </c>
      <c r="I7" s="16">
        <v>5648</v>
      </c>
      <c r="J7" s="16">
        <v>119</v>
      </c>
      <c r="K7" s="16">
        <v>160</v>
      </c>
      <c r="L7" s="18">
        <v>279</v>
      </c>
      <c r="M7" s="19">
        <v>5927</v>
      </c>
      <c r="N7" s="6"/>
      <c r="U7" s="7"/>
    </row>
    <row r="8" spans="1:21" ht="21" customHeight="1" x14ac:dyDescent="0.2">
      <c r="A8" s="14"/>
      <c r="B8" s="15" t="s">
        <v>24</v>
      </c>
      <c r="C8" s="20">
        <v>1930</v>
      </c>
      <c r="D8" s="20">
        <v>126</v>
      </c>
      <c r="E8" s="20">
        <v>18</v>
      </c>
      <c r="F8" s="21">
        <v>2074</v>
      </c>
      <c r="G8" s="20">
        <v>1651</v>
      </c>
      <c r="H8" s="20">
        <v>1691</v>
      </c>
      <c r="I8" s="20">
        <v>3342</v>
      </c>
      <c r="J8" s="20">
        <v>99</v>
      </c>
      <c r="K8" s="20">
        <v>107</v>
      </c>
      <c r="L8" s="22">
        <v>206</v>
      </c>
      <c r="M8" s="23">
        <v>3548</v>
      </c>
      <c r="N8" s="6"/>
      <c r="U8" s="7"/>
    </row>
    <row r="9" spans="1:21" ht="21" customHeight="1" x14ac:dyDescent="0.2">
      <c r="A9" s="24"/>
      <c r="B9" s="25" t="s">
        <v>2</v>
      </c>
      <c r="C9" s="26">
        <v>8545</v>
      </c>
      <c r="D9" s="26">
        <v>455</v>
      </c>
      <c r="E9" s="26">
        <v>98</v>
      </c>
      <c r="F9" s="27">
        <v>9098</v>
      </c>
      <c r="G9" s="28">
        <v>8161</v>
      </c>
      <c r="H9" s="26">
        <v>8618</v>
      </c>
      <c r="I9" s="13">
        <v>16779</v>
      </c>
      <c r="J9" s="13">
        <v>339</v>
      </c>
      <c r="K9" s="13">
        <v>403</v>
      </c>
      <c r="L9" s="13">
        <v>742</v>
      </c>
      <c r="M9" s="13">
        <v>17521</v>
      </c>
      <c r="N9" s="6"/>
      <c r="U9" s="7"/>
    </row>
    <row r="10" spans="1:21" ht="21" customHeight="1" x14ac:dyDescent="0.2">
      <c r="A10" s="8"/>
      <c r="B10" s="9" t="s">
        <v>5</v>
      </c>
      <c r="C10" s="10">
        <v>2213</v>
      </c>
      <c r="D10" s="10">
        <v>69</v>
      </c>
      <c r="E10" s="10">
        <v>24</v>
      </c>
      <c r="F10" s="11">
        <v>2306</v>
      </c>
      <c r="G10" s="10">
        <v>2567</v>
      </c>
      <c r="H10" s="10">
        <v>2619</v>
      </c>
      <c r="I10" s="10">
        <v>5186</v>
      </c>
      <c r="J10" s="10">
        <v>69</v>
      </c>
      <c r="K10" s="10">
        <v>80</v>
      </c>
      <c r="L10" s="12">
        <v>149</v>
      </c>
      <c r="M10" s="13">
        <v>5335</v>
      </c>
      <c r="N10" s="6"/>
      <c r="U10" s="7"/>
    </row>
    <row r="11" spans="1:21" ht="21" customHeight="1" x14ac:dyDescent="0.2">
      <c r="A11" s="14" t="s">
        <v>25</v>
      </c>
      <c r="B11" s="15" t="s">
        <v>20</v>
      </c>
      <c r="C11" s="16">
        <v>644</v>
      </c>
      <c r="D11" s="16">
        <v>13</v>
      </c>
      <c r="E11" s="16">
        <v>10</v>
      </c>
      <c r="F11" s="17">
        <v>667</v>
      </c>
      <c r="G11" s="16">
        <v>709</v>
      </c>
      <c r="H11" s="16">
        <v>737</v>
      </c>
      <c r="I11" s="16">
        <v>1446</v>
      </c>
      <c r="J11" s="16">
        <v>21</v>
      </c>
      <c r="K11" s="16">
        <v>24</v>
      </c>
      <c r="L11" s="18">
        <v>45</v>
      </c>
      <c r="M11" s="19">
        <v>1491</v>
      </c>
      <c r="N11" s="6"/>
      <c r="U11" s="7"/>
    </row>
    <row r="12" spans="1:21" ht="21" customHeight="1" x14ac:dyDescent="0.2">
      <c r="A12" s="14"/>
      <c r="B12" s="15" t="s">
        <v>21</v>
      </c>
      <c r="C12" s="16">
        <v>671</v>
      </c>
      <c r="D12" s="16">
        <v>13</v>
      </c>
      <c r="E12" s="16">
        <v>5</v>
      </c>
      <c r="F12" s="17">
        <v>689</v>
      </c>
      <c r="G12" s="16">
        <v>666</v>
      </c>
      <c r="H12" s="16">
        <v>679</v>
      </c>
      <c r="I12" s="16">
        <v>1345</v>
      </c>
      <c r="J12" s="16">
        <v>18</v>
      </c>
      <c r="K12" s="16">
        <v>10</v>
      </c>
      <c r="L12" s="18">
        <v>28</v>
      </c>
      <c r="M12" s="19">
        <v>1373</v>
      </c>
      <c r="N12" s="6"/>
      <c r="U12" s="7"/>
    </row>
    <row r="13" spans="1:21" ht="21" customHeight="1" x14ac:dyDescent="0.2">
      <c r="A13" s="14" t="s">
        <v>22</v>
      </c>
      <c r="B13" s="15" t="s">
        <v>23</v>
      </c>
      <c r="C13" s="16">
        <v>909</v>
      </c>
      <c r="D13" s="16">
        <v>71</v>
      </c>
      <c r="E13" s="16">
        <v>11</v>
      </c>
      <c r="F13" s="17">
        <v>991</v>
      </c>
      <c r="G13" s="16">
        <v>861</v>
      </c>
      <c r="H13" s="16">
        <v>864</v>
      </c>
      <c r="I13" s="16">
        <v>1725</v>
      </c>
      <c r="J13" s="16">
        <v>52</v>
      </c>
      <c r="K13" s="16">
        <v>49</v>
      </c>
      <c r="L13" s="18">
        <v>101</v>
      </c>
      <c r="M13" s="19">
        <v>1826</v>
      </c>
      <c r="N13" s="6"/>
      <c r="U13" s="7"/>
    </row>
    <row r="14" spans="1:21" ht="21" customHeight="1" x14ac:dyDescent="0.2">
      <c r="A14" s="14"/>
      <c r="B14" s="15" t="s">
        <v>0</v>
      </c>
      <c r="C14" s="16">
        <v>1081</v>
      </c>
      <c r="D14" s="16">
        <v>44</v>
      </c>
      <c r="E14" s="16">
        <v>12</v>
      </c>
      <c r="F14" s="17">
        <v>1137</v>
      </c>
      <c r="G14" s="16">
        <v>1064</v>
      </c>
      <c r="H14" s="16">
        <v>1046</v>
      </c>
      <c r="I14" s="16">
        <v>2110</v>
      </c>
      <c r="J14" s="16">
        <v>33</v>
      </c>
      <c r="K14" s="16">
        <v>41</v>
      </c>
      <c r="L14" s="18">
        <v>74</v>
      </c>
      <c r="M14" s="19">
        <v>2184</v>
      </c>
      <c r="N14" s="6"/>
      <c r="U14" s="7"/>
    </row>
    <row r="15" spans="1:21" ht="21" customHeight="1" x14ac:dyDescent="0.2">
      <c r="A15" s="14"/>
      <c r="B15" s="15" t="s">
        <v>24</v>
      </c>
      <c r="C15" s="20">
        <v>1187</v>
      </c>
      <c r="D15" s="20">
        <v>73</v>
      </c>
      <c r="E15" s="20">
        <v>17</v>
      </c>
      <c r="F15" s="21">
        <v>1277</v>
      </c>
      <c r="G15" s="20">
        <v>1166</v>
      </c>
      <c r="H15" s="20">
        <v>1227</v>
      </c>
      <c r="I15" s="20">
        <v>2393</v>
      </c>
      <c r="J15" s="20">
        <v>72</v>
      </c>
      <c r="K15" s="20">
        <v>65</v>
      </c>
      <c r="L15" s="22">
        <v>137</v>
      </c>
      <c r="M15" s="23">
        <v>2530</v>
      </c>
      <c r="N15" s="6"/>
      <c r="U15" s="7"/>
    </row>
    <row r="16" spans="1:21" ht="21" customHeight="1" x14ac:dyDescent="0.2">
      <c r="A16" s="24"/>
      <c r="B16" s="25" t="s">
        <v>2</v>
      </c>
      <c r="C16" s="26">
        <v>6705</v>
      </c>
      <c r="D16" s="26">
        <v>283</v>
      </c>
      <c r="E16" s="26">
        <v>79</v>
      </c>
      <c r="F16" s="27">
        <v>7067</v>
      </c>
      <c r="G16" s="28">
        <v>7033</v>
      </c>
      <c r="H16" s="26">
        <v>7172</v>
      </c>
      <c r="I16" s="13">
        <v>14205</v>
      </c>
      <c r="J16" s="13">
        <v>265</v>
      </c>
      <c r="K16" s="13">
        <v>269</v>
      </c>
      <c r="L16" s="13">
        <v>534</v>
      </c>
      <c r="M16" s="13">
        <v>14739</v>
      </c>
      <c r="N16" s="6"/>
      <c r="U16" s="7"/>
    </row>
    <row r="17" spans="1:22" ht="21" customHeight="1" x14ac:dyDescent="0.2">
      <c r="A17" s="8"/>
      <c r="B17" s="9" t="s">
        <v>16</v>
      </c>
      <c r="C17" s="10">
        <v>1814</v>
      </c>
      <c r="D17" s="10">
        <v>88</v>
      </c>
      <c r="E17" s="10">
        <v>12</v>
      </c>
      <c r="F17" s="11">
        <v>1914</v>
      </c>
      <c r="G17" s="10">
        <v>1775</v>
      </c>
      <c r="H17" s="10">
        <v>1806</v>
      </c>
      <c r="I17" s="10">
        <v>3581</v>
      </c>
      <c r="J17" s="10">
        <v>68</v>
      </c>
      <c r="K17" s="10">
        <v>62</v>
      </c>
      <c r="L17" s="12">
        <v>130</v>
      </c>
      <c r="M17" s="13">
        <v>3711</v>
      </c>
      <c r="N17" s="6"/>
      <c r="U17" s="7"/>
    </row>
    <row r="18" spans="1:22" ht="21" customHeight="1" x14ac:dyDescent="0.2">
      <c r="A18" s="14" t="s">
        <v>18</v>
      </c>
      <c r="B18" s="15" t="s">
        <v>20</v>
      </c>
      <c r="C18" s="16">
        <v>572</v>
      </c>
      <c r="D18" s="16">
        <v>46</v>
      </c>
      <c r="E18" s="16">
        <v>10</v>
      </c>
      <c r="F18" s="17">
        <v>628</v>
      </c>
      <c r="G18" s="16">
        <v>648</v>
      </c>
      <c r="H18" s="16">
        <v>680</v>
      </c>
      <c r="I18" s="16">
        <v>1328</v>
      </c>
      <c r="J18" s="16">
        <v>35</v>
      </c>
      <c r="K18" s="16">
        <v>32</v>
      </c>
      <c r="L18" s="18">
        <v>67</v>
      </c>
      <c r="M18" s="19">
        <v>1395</v>
      </c>
      <c r="N18" s="6"/>
      <c r="U18" s="7"/>
    </row>
    <row r="19" spans="1:22" ht="21" customHeight="1" x14ac:dyDescent="0.2">
      <c r="A19" s="14"/>
      <c r="B19" s="15" t="s">
        <v>21</v>
      </c>
      <c r="C19" s="16">
        <v>1627</v>
      </c>
      <c r="D19" s="16">
        <v>26</v>
      </c>
      <c r="E19" s="16">
        <v>13</v>
      </c>
      <c r="F19" s="17">
        <v>1666</v>
      </c>
      <c r="G19" s="16">
        <v>1814</v>
      </c>
      <c r="H19" s="16">
        <v>1946</v>
      </c>
      <c r="I19" s="16">
        <v>3760</v>
      </c>
      <c r="J19" s="16">
        <v>27</v>
      </c>
      <c r="K19" s="16">
        <v>35</v>
      </c>
      <c r="L19" s="18">
        <v>62</v>
      </c>
      <c r="M19" s="19">
        <v>3822</v>
      </c>
      <c r="N19" s="6"/>
      <c r="U19" s="7"/>
    </row>
    <row r="20" spans="1:22" ht="21" customHeight="1" x14ac:dyDescent="0.2">
      <c r="A20" s="14" t="s">
        <v>22</v>
      </c>
      <c r="B20" s="15" t="s">
        <v>23</v>
      </c>
      <c r="C20" s="16">
        <v>1219</v>
      </c>
      <c r="D20" s="16">
        <v>78</v>
      </c>
      <c r="E20" s="16">
        <v>13</v>
      </c>
      <c r="F20" s="17">
        <v>1310</v>
      </c>
      <c r="G20" s="16">
        <v>1338</v>
      </c>
      <c r="H20" s="16">
        <v>1339</v>
      </c>
      <c r="I20" s="16">
        <v>2677</v>
      </c>
      <c r="J20" s="16">
        <v>75</v>
      </c>
      <c r="K20" s="16">
        <v>52</v>
      </c>
      <c r="L20" s="18">
        <v>127</v>
      </c>
      <c r="M20" s="23">
        <v>2804</v>
      </c>
      <c r="N20" s="6"/>
      <c r="U20" s="7"/>
    </row>
    <row r="21" spans="1:22" ht="21" customHeight="1" x14ac:dyDescent="0.2">
      <c r="A21" s="24"/>
      <c r="B21" s="25" t="s">
        <v>2</v>
      </c>
      <c r="C21" s="26">
        <v>5232</v>
      </c>
      <c r="D21" s="26">
        <v>238</v>
      </c>
      <c r="E21" s="26">
        <v>48</v>
      </c>
      <c r="F21" s="27">
        <v>5518</v>
      </c>
      <c r="G21" s="28">
        <v>5575</v>
      </c>
      <c r="H21" s="26">
        <v>5771</v>
      </c>
      <c r="I21" s="13">
        <v>11346</v>
      </c>
      <c r="J21" s="13">
        <v>205</v>
      </c>
      <c r="K21" s="13">
        <v>181</v>
      </c>
      <c r="L21" s="13">
        <v>386</v>
      </c>
      <c r="M21" s="13">
        <v>11732</v>
      </c>
      <c r="N21" s="6"/>
      <c r="U21" s="7"/>
    </row>
    <row r="22" spans="1:22" ht="21" customHeight="1" x14ac:dyDescent="0.2">
      <c r="A22" s="8"/>
      <c r="B22" s="9" t="s">
        <v>5</v>
      </c>
      <c r="C22" s="10">
        <v>1094</v>
      </c>
      <c r="D22" s="10">
        <v>22</v>
      </c>
      <c r="E22" s="10">
        <v>11</v>
      </c>
      <c r="F22" s="11">
        <v>1127</v>
      </c>
      <c r="G22" s="10">
        <v>1004</v>
      </c>
      <c r="H22" s="10">
        <v>1189</v>
      </c>
      <c r="I22" s="10">
        <v>2193</v>
      </c>
      <c r="J22" s="10">
        <v>24</v>
      </c>
      <c r="K22" s="10">
        <v>37</v>
      </c>
      <c r="L22" s="12">
        <v>61</v>
      </c>
      <c r="M22" s="13">
        <v>2254</v>
      </c>
      <c r="N22" s="6"/>
      <c r="U22" s="7"/>
    </row>
    <row r="23" spans="1:22" ht="21" customHeight="1" x14ac:dyDescent="0.2">
      <c r="A23" s="14" t="s">
        <v>26</v>
      </c>
      <c r="B23" s="15" t="s">
        <v>20</v>
      </c>
      <c r="C23" s="16">
        <v>2250</v>
      </c>
      <c r="D23" s="16">
        <v>49</v>
      </c>
      <c r="E23" s="16">
        <v>25</v>
      </c>
      <c r="F23" s="17">
        <v>2324</v>
      </c>
      <c r="G23" s="16">
        <v>2156</v>
      </c>
      <c r="H23" s="16">
        <v>2486</v>
      </c>
      <c r="I23" s="16">
        <v>4642</v>
      </c>
      <c r="J23" s="16">
        <v>60</v>
      </c>
      <c r="K23" s="16">
        <v>80</v>
      </c>
      <c r="L23" s="18">
        <v>140</v>
      </c>
      <c r="M23" s="23">
        <v>4782</v>
      </c>
      <c r="N23" s="6"/>
      <c r="U23" s="7"/>
    </row>
    <row r="24" spans="1:22" ht="21" customHeight="1" x14ac:dyDescent="0.2">
      <c r="A24" s="24"/>
      <c r="B24" s="25" t="s">
        <v>2</v>
      </c>
      <c r="C24" s="26">
        <v>3344</v>
      </c>
      <c r="D24" s="26">
        <v>71</v>
      </c>
      <c r="E24" s="26">
        <v>36</v>
      </c>
      <c r="F24" s="27">
        <v>3451</v>
      </c>
      <c r="G24" s="28">
        <v>3160</v>
      </c>
      <c r="H24" s="26">
        <v>3675</v>
      </c>
      <c r="I24" s="26">
        <v>6835</v>
      </c>
      <c r="J24" s="26">
        <v>84</v>
      </c>
      <c r="K24" s="26">
        <v>117</v>
      </c>
      <c r="L24" s="26">
        <v>201</v>
      </c>
      <c r="M24" s="26">
        <v>7036</v>
      </c>
      <c r="N24" s="6"/>
      <c r="U24" s="7"/>
    </row>
    <row r="25" spans="1:22" ht="21" customHeight="1" x14ac:dyDescent="0.2">
      <c r="A25" s="8"/>
      <c r="B25" s="29" t="s">
        <v>5</v>
      </c>
      <c r="C25" s="10">
        <v>701</v>
      </c>
      <c r="D25" s="10">
        <v>57</v>
      </c>
      <c r="E25" s="10">
        <v>8</v>
      </c>
      <c r="F25" s="11">
        <v>766</v>
      </c>
      <c r="G25" s="10">
        <v>690</v>
      </c>
      <c r="H25" s="10">
        <v>699</v>
      </c>
      <c r="I25" s="10">
        <v>1389</v>
      </c>
      <c r="J25" s="10">
        <v>48</v>
      </c>
      <c r="K25" s="10">
        <v>25</v>
      </c>
      <c r="L25" s="12">
        <v>73</v>
      </c>
      <c r="M25" s="13">
        <v>1462</v>
      </c>
      <c r="N25" s="7"/>
      <c r="O25" s="7"/>
      <c r="P25" s="7"/>
      <c r="Q25" s="7"/>
      <c r="R25" s="7"/>
      <c r="S25" s="7"/>
      <c r="T25" s="7"/>
      <c r="U25" s="7"/>
      <c r="V25" s="7"/>
    </row>
    <row r="26" spans="1:22" ht="21" customHeight="1" x14ac:dyDescent="0.15">
      <c r="A26" s="14" t="s">
        <v>27</v>
      </c>
      <c r="B26" s="30" t="s">
        <v>20</v>
      </c>
      <c r="C26" s="16">
        <v>444</v>
      </c>
      <c r="D26" s="16">
        <v>16</v>
      </c>
      <c r="E26" s="16">
        <v>1</v>
      </c>
      <c r="F26" s="17">
        <v>461</v>
      </c>
      <c r="G26" s="16">
        <v>477</v>
      </c>
      <c r="H26" s="16">
        <v>483</v>
      </c>
      <c r="I26" s="16">
        <v>960</v>
      </c>
      <c r="J26" s="16">
        <v>14</v>
      </c>
      <c r="K26" s="16">
        <v>8</v>
      </c>
      <c r="L26" s="18">
        <v>22</v>
      </c>
      <c r="M26" s="19">
        <v>982</v>
      </c>
    </row>
    <row r="27" spans="1:22" ht="21" customHeight="1" x14ac:dyDescent="0.15">
      <c r="A27" s="14" t="s">
        <v>29</v>
      </c>
      <c r="B27" s="30" t="s">
        <v>21</v>
      </c>
      <c r="C27" s="16">
        <v>565</v>
      </c>
      <c r="D27" s="16">
        <v>28</v>
      </c>
      <c r="E27" s="16">
        <v>6</v>
      </c>
      <c r="F27" s="17">
        <v>599</v>
      </c>
      <c r="G27" s="16">
        <v>657</v>
      </c>
      <c r="H27" s="16">
        <v>543</v>
      </c>
      <c r="I27" s="16">
        <v>1200</v>
      </c>
      <c r="J27" s="16">
        <v>18</v>
      </c>
      <c r="K27" s="16">
        <v>23</v>
      </c>
      <c r="L27" s="18">
        <v>41</v>
      </c>
      <c r="M27" s="19">
        <v>1241</v>
      </c>
    </row>
    <row r="28" spans="1:22" ht="21" customHeight="1" x14ac:dyDescent="0.15">
      <c r="A28" s="14" t="s">
        <v>30</v>
      </c>
      <c r="B28" s="30" t="s">
        <v>23</v>
      </c>
      <c r="C28" s="16">
        <v>1431</v>
      </c>
      <c r="D28" s="16">
        <v>24</v>
      </c>
      <c r="E28" s="16">
        <v>18</v>
      </c>
      <c r="F28" s="17">
        <v>1473</v>
      </c>
      <c r="G28" s="16">
        <v>1505</v>
      </c>
      <c r="H28" s="16">
        <v>1535</v>
      </c>
      <c r="I28" s="16">
        <v>3040</v>
      </c>
      <c r="J28" s="16">
        <v>29</v>
      </c>
      <c r="K28" s="16">
        <v>23</v>
      </c>
      <c r="L28" s="18">
        <v>52</v>
      </c>
      <c r="M28" s="19">
        <v>3092</v>
      </c>
    </row>
    <row r="29" spans="1:22" ht="21" customHeight="1" x14ac:dyDescent="0.15">
      <c r="A29" s="14"/>
      <c r="B29" s="30" t="s">
        <v>0</v>
      </c>
      <c r="C29" s="20">
        <v>715</v>
      </c>
      <c r="D29" s="20">
        <v>21</v>
      </c>
      <c r="E29" s="20">
        <v>8</v>
      </c>
      <c r="F29" s="21">
        <v>744</v>
      </c>
      <c r="G29" s="16">
        <v>786</v>
      </c>
      <c r="H29" s="16">
        <v>776</v>
      </c>
      <c r="I29" s="20">
        <v>1562</v>
      </c>
      <c r="J29" s="16">
        <v>18</v>
      </c>
      <c r="K29" s="16">
        <v>22</v>
      </c>
      <c r="L29" s="22">
        <v>40</v>
      </c>
      <c r="M29" s="23">
        <v>1602</v>
      </c>
    </row>
    <row r="30" spans="1:22" ht="21" customHeight="1" x14ac:dyDescent="0.15">
      <c r="A30" s="24"/>
      <c r="B30" s="25" t="s">
        <v>2</v>
      </c>
      <c r="C30" s="26">
        <v>3856</v>
      </c>
      <c r="D30" s="26">
        <v>146</v>
      </c>
      <c r="E30" s="26">
        <v>41</v>
      </c>
      <c r="F30" s="27">
        <v>4043</v>
      </c>
      <c r="G30" s="28">
        <v>4115</v>
      </c>
      <c r="H30" s="26">
        <v>4036</v>
      </c>
      <c r="I30" s="13">
        <v>8151</v>
      </c>
      <c r="J30" s="13">
        <v>127</v>
      </c>
      <c r="K30" s="13">
        <v>101</v>
      </c>
      <c r="L30" s="13">
        <v>228</v>
      </c>
      <c r="M30" s="13">
        <v>8379</v>
      </c>
    </row>
    <row r="31" spans="1:22" ht="21" customHeight="1" x14ac:dyDescent="0.15">
      <c r="A31" s="14"/>
      <c r="B31" s="29" t="s">
        <v>5</v>
      </c>
      <c r="C31" s="10">
        <v>1146</v>
      </c>
      <c r="D31" s="10">
        <v>56</v>
      </c>
      <c r="E31" s="10">
        <v>8</v>
      </c>
      <c r="F31" s="11">
        <v>1210</v>
      </c>
      <c r="G31" s="10">
        <v>1192</v>
      </c>
      <c r="H31" s="10">
        <v>1128</v>
      </c>
      <c r="I31" s="10">
        <v>2320</v>
      </c>
      <c r="J31" s="10">
        <v>41</v>
      </c>
      <c r="K31" s="10">
        <v>36</v>
      </c>
      <c r="L31" s="12">
        <v>77</v>
      </c>
      <c r="M31" s="13">
        <v>2397</v>
      </c>
    </row>
    <row r="32" spans="1:22" ht="21" customHeight="1" x14ac:dyDescent="0.15">
      <c r="A32" s="14" t="s">
        <v>31</v>
      </c>
      <c r="B32" s="30" t="s">
        <v>20</v>
      </c>
      <c r="C32" s="16">
        <v>1402</v>
      </c>
      <c r="D32" s="16">
        <v>33</v>
      </c>
      <c r="E32" s="16">
        <v>21</v>
      </c>
      <c r="F32" s="17">
        <v>1456</v>
      </c>
      <c r="G32" s="16">
        <v>1588</v>
      </c>
      <c r="H32" s="16">
        <v>1411</v>
      </c>
      <c r="I32" s="16">
        <v>2999</v>
      </c>
      <c r="J32" s="16">
        <v>39</v>
      </c>
      <c r="K32" s="16">
        <v>41</v>
      </c>
      <c r="L32" s="18">
        <v>80</v>
      </c>
      <c r="M32" s="19">
        <v>3079</v>
      </c>
    </row>
    <row r="33" spans="1:13" ht="21" customHeight="1" x14ac:dyDescent="0.15">
      <c r="A33" s="14" t="s">
        <v>29</v>
      </c>
      <c r="B33" s="30" t="s">
        <v>21</v>
      </c>
      <c r="C33" s="16">
        <v>847</v>
      </c>
      <c r="D33" s="16">
        <v>47</v>
      </c>
      <c r="E33" s="16">
        <v>16</v>
      </c>
      <c r="F33" s="17">
        <v>910</v>
      </c>
      <c r="G33" s="16">
        <v>921</v>
      </c>
      <c r="H33" s="16">
        <v>919</v>
      </c>
      <c r="I33" s="16">
        <v>1840</v>
      </c>
      <c r="J33" s="16">
        <v>45</v>
      </c>
      <c r="K33" s="16">
        <v>33</v>
      </c>
      <c r="L33" s="18">
        <v>78</v>
      </c>
      <c r="M33" s="19">
        <v>1918</v>
      </c>
    </row>
    <row r="34" spans="1:13" ht="21" customHeight="1" x14ac:dyDescent="0.15">
      <c r="A34" s="14" t="s">
        <v>30</v>
      </c>
      <c r="B34" s="30" t="s">
        <v>23</v>
      </c>
      <c r="C34" s="16">
        <v>870</v>
      </c>
      <c r="D34" s="16">
        <v>23</v>
      </c>
      <c r="E34" s="16">
        <v>6</v>
      </c>
      <c r="F34" s="17">
        <v>899</v>
      </c>
      <c r="G34" s="16">
        <v>876</v>
      </c>
      <c r="H34" s="16">
        <v>930</v>
      </c>
      <c r="I34" s="16">
        <v>1806</v>
      </c>
      <c r="J34" s="16">
        <v>17</v>
      </c>
      <c r="K34" s="16">
        <v>17</v>
      </c>
      <c r="L34" s="18">
        <v>34</v>
      </c>
      <c r="M34" s="19">
        <v>1840</v>
      </c>
    </row>
    <row r="35" spans="1:13" ht="21" customHeight="1" x14ac:dyDescent="0.15">
      <c r="A35" s="14"/>
      <c r="B35" s="31" t="s">
        <v>0</v>
      </c>
      <c r="C35" s="20">
        <v>803</v>
      </c>
      <c r="D35" s="20">
        <v>39</v>
      </c>
      <c r="E35" s="20">
        <v>9</v>
      </c>
      <c r="F35" s="21">
        <v>851</v>
      </c>
      <c r="G35" s="16">
        <v>904</v>
      </c>
      <c r="H35" s="16">
        <v>837</v>
      </c>
      <c r="I35" s="20">
        <v>1741</v>
      </c>
      <c r="J35" s="16">
        <v>33</v>
      </c>
      <c r="K35" s="16">
        <v>30</v>
      </c>
      <c r="L35" s="22">
        <v>63</v>
      </c>
      <c r="M35" s="23">
        <v>1804</v>
      </c>
    </row>
    <row r="36" spans="1:13" ht="21" customHeight="1" x14ac:dyDescent="0.15">
      <c r="A36" s="24"/>
      <c r="B36" s="25" t="s">
        <v>2</v>
      </c>
      <c r="C36" s="26">
        <v>5068</v>
      </c>
      <c r="D36" s="26">
        <v>198</v>
      </c>
      <c r="E36" s="26">
        <v>60</v>
      </c>
      <c r="F36" s="27">
        <v>5326</v>
      </c>
      <c r="G36" s="28">
        <v>5481</v>
      </c>
      <c r="H36" s="26">
        <v>5225</v>
      </c>
      <c r="I36" s="13">
        <v>10706</v>
      </c>
      <c r="J36" s="13">
        <v>175</v>
      </c>
      <c r="K36" s="13">
        <v>157</v>
      </c>
      <c r="L36" s="13">
        <v>332</v>
      </c>
      <c r="M36" s="13">
        <v>11038</v>
      </c>
    </row>
    <row r="37" spans="1:13" ht="21" customHeight="1" x14ac:dyDescent="0.15">
      <c r="A37" s="14"/>
      <c r="B37" s="29" t="s">
        <v>5</v>
      </c>
      <c r="C37" s="10">
        <v>429</v>
      </c>
      <c r="D37" s="10">
        <v>32</v>
      </c>
      <c r="E37" s="10">
        <v>3</v>
      </c>
      <c r="F37" s="11">
        <v>464</v>
      </c>
      <c r="G37" s="10">
        <v>462</v>
      </c>
      <c r="H37" s="10">
        <v>477</v>
      </c>
      <c r="I37" s="10">
        <v>939</v>
      </c>
      <c r="J37" s="10">
        <v>32</v>
      </c>
      <c r="K37" s="10">
        <v>13</v>
      </c>
      <c r="L37" s="12">
        <v>45</v>
      </c>
      <c r="M37" s="13">
        <v>984</v>
      </c>
    </row>
    <row r="38" spans="1:13" ht="21" customHeight="1" x14ac:dyDescent="0.15">
      <c r="A38" s="14" t="s">
        <v>7</v>
      </c>
      <c r="B38" s="30" t="s">
        <v>20</v>
      </c>
      <c r="C38" s="16">
        <v>825</v>
      </c>
      <c r="D38" s="16">
        <v>25</v>
      </c>
      <c r="E38" s="16">
        <v>13</v>
      </c>
      <c r="F38" s="17">
        <v>863</v>
      </c>
      <c r="G38" s="16">
        <v>953</v>
      </c>
      <c r="H38" s="16">
        <v>902</v>
      </c>
      <c r="I38" s="16">
        <v>1855</v>
      </c>
      <c r="J38" s="16">
        <v>28</v>
      </c>
      <c r="K38" s="16">
        <v>23</v>
      </c>
      <c r="L38" s="18">
        <v>51</v>
      </c>
      <c r="M38" s="19">
        <v>1906</v>
      </c>
    </row>
    <row r="39" spans="1:13" ht="21" customHeight="1" x14ac:dyDescent="0.15">
      <c r="A39" s="14" t="s">
        <v>29</v>
      </c>
      <c r="B39" s="30" t="s">
        <v>21</v>
      </c>
      <c r="C39" s="16">
        <v>548</v>
      </c>
      <c r="D39" s="16">
        <v>23</v>
      </c>
      <c r="E39" s="16">
        <v>10</v>
      </c>
      <c r="F39" s="17">
        <v>581</v>
      </c>
      <c r="G39" s="16">
        <v>626</v>
      </c>
      <c r="H39" s="16">
        <v>614</v>
      </c>
      <c r="I39" s="16">
        <v>1240</v>
      </c>
      <c r="J39" s="16">
        <v>15</v>
      </c>
      <c r="K39" s="16">
        <v>26</v>
      </c>
      <c r="L39" s="18">
        <v>41</v>
      </c>
      <c r="M39" s="19">
        <v>1281</v>
      </c>
    </row>
    <row r="40" spans="1:13" ht="21" customHeight="1" x14ac:dyDescent="0.15">
      <c r="A40" s="14" t="s">
        <v>30</v>
      </c>
      <c r="B40" s="31" t="s">
        <v>23</v>
      </c>
      <c r="C40" s="16">
        <v>690</v>
      </c>
      <c r="D40" s="16">
        <v>39</v>
      </c>
      <c r="E40" s="16">
        <v>7</v>
      </c>
      <c r="F40" s="17">
        <v>736</v>
      </c>
      <c r="G40" s="16">
        <v>768</v>
      </c>
      <c r="H40" s="16">
        <v>757</v>
      </c>
      <c r="I40" s="16">
        <v>1525</v>
      </c>
      <c r="J40" s="16">
        <v>40</v>
      </c>
      <c r="K40" s="16">
        <v>17</v>
      </c>
      <c r="L40" s="22">
        <v>57</v>
      </c>
      <c r="M40" s="23">
        <v>1582</v>
      </c>
    </row>
    <row r="41" spans="1:13" ht="21" customHeight="1" x14ac:dyDescent="0.15">
      <c r="A41" s="24"/>
      <c r="B41" s="25" t="s">
        <v>2</v>
      </c>
      <c r="C41" s="26">
        <v>2492</v>
      </c>
      <c r="D41" s="26">
        <v>119</v>
      </c>
      <c r="E41" s="26">
        <v>33</v>
      </c>
      <c r="F41" s="27">
        <v>2644</v>
      </c>
      <c r="G41" s="28">
        <v>2809</v>
      </c>
      <c r="H41" s="26">
        <v>2750</v>
      </c>
      <c r="I41" s="26">
        <v>5559</v>
      </c>
      <c r="J41" s="26">
        <v>115</v>
      </c>
      <c r="K41" s="26">
        <v>79</v>
      </c>
      <c r="L41" s="26">
        <v>194</v>
      </c>
      <c r="M41" s="26">
        <v>5753</v>
      </c>
    </row>
    <row r="42" spans="1:13" ht="21" customHeight="1" x14ac:dyDescent="0.15">
      <c r="A42" s="6"/>
      <c r="B42" s="6"/>
      <c r="C42" s="6"/>
      <c r="D42" s="6"/>
      <c r="E42" s="32"/>
      <c r="F42" s="32"/>
      <c r="G42" s="32"/>
      <c r="H42" s="32"/>
      <c r="I42" s="32"/>
      <c r="J42" s="32"/>
      <c r="K42" s="32"/>
      <c r="L42" s="32"/>
      <c r="M42" s="32"/>
    </row>
    <row r="43" spans="1:13" ht="21" customHeight="1" x14ac:dyDescent="0.15">
      <c r="A43" s="49" t="s">
        <v>32</v>
      </c>
      <c r="B43" s="50"/>
      <c r="C43" s="51"/>
      <c r="D43" s="33">
        <v>35242</v>
      </c>
      <c r="E43" s="32"/>
      <c r="F43" s="34"/>
      <c r="G43" s="35"/>
      <c r="H43" s="36" t="s">
        <v>33</v>
      </c>
      <c r="I43" s="36" t="s">
        <v>34</v>
      </c>
      <c r="J43" s="36" t="s">
        <v>12</v>
      </c>
      <c r="K43" s="32"/>
      <c r="L43" s="32"/>
      <c r="M43" s="32"/>
    </row>
    <row r="44" spans="1:13" ht="21" customHeight="1" x14ac:dyDescent="0.15">
      <c r="A44" s="49" t="s">
        <v>35</v>
      </c>
      <c r="B44" s="50"/>
      <c r="C44" s="51"/>
      <c r="D44" s="37">
        <v>1510</v>
      </c>
      <c r="E44" s="44"/>
      <c r="F44" s="49" t="s">
        <v>15</v>
      </c>
      <c r="G44" s="51"/>
      <c r="H44" s="33">
        <v>36334</v>
      </c>
      <c r="I44" s="33">
        <v>37247</v>
      </c>
      <c r="J44" s="33">
        <v>73581</v>
      </c>
      <c r="K44" s="44"/>
    </row>
    <row r="45" spans="1:13" ht="21" customHeight="1" x14ac:dyDescent="0.15">
      <c r="A45" s="49" t="s">
        <v>36</v>
      </c>
      <c r="B45" s="50"/>
      <c r="C45" s="51"/>
      <c r="D45" s="33">
        <v>395</v>
      </c>
      <c r="E45" s="44"/>
      <c r="F45" s="49" t="s">
        <v>37</v>
      </c>
      <c r="G45" s="51"/>
      <c r="H45" s="37">
        <v>1310</v>
      </c>
      <c r="I45" s="37">
        <v>1307</v>
      </c>
      <c r="J45" s="33">
        <v>2617</v>
      </c>
      <c r="K45" s="44"/>
    </row>
    <row r="46" spans="1:13" ht="21" customHeight="1" x14ac:dyDescent="0.15">
      <c r="A46" s="49" t="s">
        <v>38</v>
      </c>
      <c r="B46" s="50"/>
      <c r="C46" s="51"/>
      <c r="D46" s="37">
        <v>37147</v>
      </c>
      <c r="E46" s="45"/>
      <c r="F46" s="49" t="s">
        <v>39</v>
      </c>
      <c r="G46" s="51"/>
      <c r="H46" s="33">
        <v>37644</v>
      </c>
      <c r="I46" s="33">
        <v>38554</v>
      </c>
      <c r="J46" s="33">
        <v>76198</v>
      </c>
      <c r="K46" s="44"/>
      <c r="L46" s="45"/>
    </row>
    <row r="47" spans="1:13" ht="21" customHeight="1" x14ac:dyDescent="0.15">
      <c r="A47" s="49" t="s">
        <v>28</v>
      </c>
      <c r="B47" s="50"/>
      <c r="C47" s="51"/>
      <c r="D47" s="38">
        <v>30</v>
      </c>
      <c r="F47" s="49" t="s">
        <v>28</v>
      </c>
      <c r="G47" s="51"/>
      <c r="H47" s="37">
        <v>24</v>
      </c>
      <c r="I47" s="37">
        <v>-15</v>
      </c>
      <c r="J47" s="33">
        <v>9</v>
      </c>
      <c r="K47" s="46"/>
    </row>
    <row r="48" spans="1:13" ht="21" customHeight="1" x14ac:dyDescent="0.15">
      <c r="E48" s="45"/>
      <c r="G48" s="40"/>
      <c r="H48" s="40"/>
      <c r="I48" s="32"/>
      <c r="J48" s="32"/>
      <c r="K48" s="32"/>
    </row>
    <row r="49" spans="1:13" ht="21" customHeight="1" x14ac:dyDescent="0.2">
      <c r="A49" s="7"/>
      <c r="B49" s="7"/>
      <c r="C49" s="7"/>
      <c r="D49" s="7"/>
      <c r="G49" s="41"/>
      <c r="H49" s="41"/>
      <c r="I49" s="32"/>
      <c r="J49" s="32"/>
      <c r="K49" s="32"/>
    </row>
    <row r="50" spans="1:13" ht="21" customHeight="1" x14ac:dyDescent="0.2">
      <c r="A50" s="7"/>
      <c r="B50" s="7"/>
      <c r="C50" s="7"/>
      <c r="D50" s="7"/>
      <c r="E50" s="7"/>
      <c r="F50" s="7"/>
      <c r="G50" s="42" t="s">
        <v>46</v>
      </c>
      <c r="H50" s="43"/>
      <c r="I50" s="43"/>
      <c r="J50" s="43"/>
      <c r="K50" s="43"/>
      <c r="L50" s="43"/>
      <c r="M50" s="43"/>
    </row>
    <row r="51" spans="1:13" ht="17.2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7.25" x14ac:dyDescent="0.2">
      <c r="E52" s="7"/>
      <c r="F52" s="7"/>
      <c r="G52" s="7"/>
      <c r="H52" s="7"/>
      <c r="I52" s="7"/>
      <c r="J52" s="7"/>
      <c r="K52" s="7"/>
      <c r="L52" s="7"/>
      <c r="M52" s="7"/>
    </row>
  </sheetData>
  <mergeCells count="14">
    <mergeCell ref="M1:M2"/>
    <mergeCell ref="A47:C47"/>
    <mergeCell ref="F47:G47"/>
    <mergeCell ref="A44:C44"/>
    <mergeCell ref="F44:G44"/>
    <mergeCell ref="A45:C45"/>
    <mergeCell ref="F45:G45"/>
    <mergeCell ref="A46:C46"/>
    <mergeCell ref="F46:G46"/>
    <mergeCell ref="A43:C43"/>
    <mergeCell ref="A1:B2"/>
    <mergeCell ref="C1:F1"/>
    <mergeCell ref="G1:I1"/>
    <mergeCell ref="J1:L1"/>
  </mergeCells>
  <phoneticPr fontId="22"/>
  <printOptions horizontalCentered="1" verticalCentered="1"/>
  <pageMargins left="0.78740157480314965" right="0.78740157480314965" top="1.1811023622047245" bottom="0.59055118110236227" header="0.9055118110236221" footer="0.51181102362204722"/>
  <pageSetup paperSize="9" scale="70" firstPageNumber="0" orientation="portrait" r:id="rId1"/>
  <headerFooter alignWithMargins="0">
    <oddHeader>&amp;C&amp;"HG丸ｺﾞｼｯｸM-PRO,ﾒﾃﾞｨｳﾑ"&amp;20志木市町丁別世帯・人口表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9DB16-5C85-456F-B46B-6A34E1550271}">
  <sheetPr>
    <pageSetUpPr fitToPage="1"/>
  </sheetPr>
  <dimension ref="A1:V52"/>
  <sheetViews>
    <sheetView showGridLines="0" zoomScale="75" zoomScaleNormal="75" workbookViewId="0">
      <selection activeCell="I47" sqref="I47"/>
    </sheetView>
  </sheetViews>
  <sheetFormatPr defaultRowHeight="13.5" x14ac:dyDescent="0.15"/>
  <cols>
    <col min="1" max="1" width="3.625" customWidth="1"/>
    <col min="2" max="14" width="10.125" customWidth="1"/>
    <col min="16" max="16" width="3.625" customWidth="1"/>
    <col min="17" max="21" width="10.125" customWidth="1"/>
  </cols>
  <sheetData>
    <row r="1" spans="1:21" ht="21" customHeight="1" x14ac:dyDescent="0.15">
      <c r="A1" s="52" t="s">
        <v>3</v>
      </c>
      <c r="B1" s="53"/>
      <c r="C1" s="49" t="s">
        <v>8</v>
      </c>
      <c r="D1" s="50"/>
      <c r="E1" s="50"/>
      <c r="F1" s="56"/>
      <c r="G1" s="57" t="s">
        <v>1</v>
      </c>
      <c r="H1" s="50"/>
      <c r="I1" s="51"/>
      <c r="J1" s="49" t="s">
        <v>10</v>
      </c>
      <c r="K1" s="50"/>
      <c r="L1" s="51"/>
      <c r="M1" s="47" t="s">
        <v>6</v>
      </c>
    </row>
    <row r="2" spans="1:21" ht="21" customHeight="1" x14ac:dyDescent="0.2">
      <c r="A2" s="54"/>
      <c r="B2" s="55"/>
      <c r="C2" s="4" t="s">
        <v>4</v>
      </c>
      <c r="D2" s="4" t="s">
        <v>9</v>
      </c>
      <c r="E2" s="4" t="s">
        <v>11</v>
      </c>
      <c r="F2" s="5" t="s">
        <v>13</v>
      </c>
      <c r="G2" s="2" t="s">
        <v>14</v>
      </c>
      <c r="H2" s="4" t="s">
        <v>17</v>
      </c>
      <c r="I2" s="3" t="s">
        <v>13</v>
      </c>
      <c r="J2" s="1" t="s">
        <v>14</v>
      </c>
      <c r="K2" s="4" t="s">
        <v>17</v>
      </c>
      <c r="L2" s="3" t="s">
        <v>13</v>
      </c>
      <c r="M2" s="48"/>
      <c r="N2" s="6"/>
      <c r="U2" s="7"/>
    </row>
    <row r="3" spans="1:21" ht="21" customHeight="1" x14ac:dyDescent="0.2">
      <c r="A3" s="8"/>
      <c r="B3" s="9" t="s">
        <v>5</v>
      </c>
      <c r="C3" s="10">
        <v>656</v>
      </c>
      <c r="D3" s="10">
        <v>21</v>
      </c>
      <c r="E3" s="10">
        <v>10</v>
      </c>
      <c r="F3" s="11">
        <v>687</v>
      </c>
      <c r="G3" s="10">
        <v>684</v>
      </c>
      <c r="H3" s="10">
        <v>689</v>
      </c>
      <c r="I3" s="10">
        <v>1373</v>
      </c>
      <c r="J3" s="10">
        <v>12</v>
      </c>
      <c r="K3" s="10">
        <v>28</v>
      </c>
      <c r="L3" s="12">
        <v>40</v>
      </c>
      <c r="M3" s="13">
        <f t="shared" ref="M3:M8" si="0">I3+L3</f>
        <v>1413</v>
      </c>
      <c r="N3" s="6"/>
      <c r="U3" s="7"/>
    </row>
    <row r="4" spans="1:21" ht="21" customHeight="1" x14ac:dyDescent="0.2">
      <c r="A4" s="14" t="s">
        <v>19</v>
      </c>
      <c r="B4" s="15" t="s">
        <v>20</v>
      </c>
      <c r="C4" s="16">
        <v>985</v>
      </c>
      <c r="D4" s="16">
        <v>34</v>
      </c>
      <c r="E4" s="16">
        <v>10</v>
      </c>
      <c r="F4" s="17">
        <v>1029</v>
      </c>
      <c r="G4" s="16">
        <v>984</v>
      </c>
      <c r="H4" s="16">
        <v>1050</v>
      </c>
      <c r="I4" s="16">
        <v>2034</v>
      </c>
      <c r="J4" s="16">
        <v>32</v>
      </c>
      <c r="K4" s="16">
        <v>22</v>
      </c>
      <c r="L4" s="18">
        <v>54</v>
      </c>
      <c r="M4" s="19">
        <f t="shared" si="0"/>
        <v>2088</v>
      </c>
      <c r="N4" s="6"/>
      <c r="U4" s="7"/>
    </row>
    <row r="5" spans="1:21" ht="21" customHeight="1" x14ac:dyDescent="0.2">
      <c r="A5" s="14"/>
      <c r="B5" s="15" t="s">
        <v>21</v>
      </c>
      <c r="C5" s="16">
        <v>947</v>
      </c>
      <c r="D5" s="16">
        <v>25</v>
      </c>
      <c r="E5" s="16">
        <v>10</v>
      </c>
      <c r="F5" s="17">
        <v>982</v>
      </c>
      <c r="G5" s="16">
        <v>1010</v>
      </c>
      <c r="H5" s="16">
        <v>998</v>
      </c>
      <c r="I5" s="16">
        <v>2008</v>
      </c>
      <c r="J5" s="16">
        <v>19</v>
      </c>
      <c r="K5" s="16">
        <v>29</v>
      </c>
      <c r="L5" s="18">
        <v>48</v>
      </c>
      <c r="M5" s="19">
        <f t="shared" si="0"/>
        <v>2056</v>
      </c>
      <c r="N5" s="6"/>
      <c r="U5" s="7"/>
    </row>
    <row r="6" spans="1:21" ht="21" customHeight="1" x14ac:dyDescent="0.2">
      <c r="A6" s="14" t="s">
        <v>22</v>
      </c>
      <c r="B6" s="15" t="s">
        <v>23</v>
      </c>
      <c r="C6" s="16">
        <v>1220</v>
      </c>
      <c r="D6" s="16">
        <v>75</v>
      </c>
      <c r="E6" s="16">
        <v>11</v>
      </c>
      <c r="F6" s="17">
        <v>1306</v>
      </c>
      <c r="G6" s="16">
        <v>1158</v>
      </c>
      <c r="H6" s="16">
        <v>1219</v>
      </c>
      <c r="I6" s="16">
        <v>2377</v>
      </c>
      <c r="J6" s="16">
        <v>61</v>
      </c>
      <c r="K6" s="16">
        <v>57</v>
      </c>
      <c r="L6" s="18">
        <v>118</v>
      </c>
      <c r="M6" s="19">
        <f t="shared" si="0"/>
        <v>2495</v>
      </c>
      <c r="N6" s="6"/>
      <c r="U6" s="7"/>
    </row>
    <row r="7" spans="1:21" ht="21" customHeight="1" x14ac:dyDescent="0.2">
      <c r="A7" s="14"/>
      <c r="B7" s="15" t="s">
        <v>0</v>
      </c>
      <c r="C7" s="16">
        <v>2812</v>
      </c>
      <c r="D7" s="16">
        <v>176</v>
      </c>
      <c r="E7" s="16">
        <v>39</v>
      </c>
      <c r="F7" s="17">
        <v>3027</v>
      </c>
      <c r="G7" s="16">
        <v>2678</v>
      </c>
      <c r="H7" s="16">
        <v>2975</v>
      </c>
      <c r="I7" s="16">
        <v>5653</v>
      </c>
      <c r="J7" s="16">
        <v>118</v>
      </c>
      <c r="K7" s="16">
        <v>158</v>
      </c>
      <c r="L7" s="18">
        <v>276</v>
      </c>
      <c r="M7" s="19">
        <f t="shared" si="0"/>
        <v>5929</v>
      </c>
      <c r="N7" s="6"/>
      <c r="U7" s="7"/>
    </row>
    <row r="8" spans="1:21" ht="21" customHeight="1" x14ac:dyDescent="0.2">
      <c r="A8" s="14"/>
      <c r="B8" s="15" t="s">
        <v>24</v>
      </c>
      <c r="C8" s="20">
        <v>1930</v>
      </c>
      <c r="D8" s="20">
        <v>122</v>
      </c>
      <c r="E8" s="20">
        <v>18</v>
      </c>
      <c r="F8" s="21">
        <v>2070</v>
      </c>
      <c r="G8" s="20">
        <v>1653</v>
      </c>
      <c r="H8" s="20">
        <v>1697</v>
      </c>
      <c r="I8" s="20">
        <v>3350</v>
      </c>
      <c r="J8" s="20">
        <v>98</v>
      </c>
      <c r="K8" s="20">
        <v>104</v>
      </c>
      <c r="L8" s="22">
        <v>202</v>
      </c>
      <c r="M8" s="23">
        <f t="shared" si="0"/>
        <v>3552</v>
      </c>
      <c r="N8" s="6"/>
      <c r="U8" s="7"/>
    </row>
    <row r="9" spans="1:21" ht="21" customHeight="1" x14ac:dyDescent="0.2">
      <c r="A9" s="24"/>
      <c r="B9" s="25" t="s">
        <v>2</v>
      </c>
      <c r="C9" s="26">
        <v>8550</v>
      </c>
      <c r="D9" s="26">
        <v>453</v>
      </c>
      <c r="E9" s="26">
        <v>98</v>
      </c>
      <c r="F9" s="27">
        <v>9101</v>
      </c>
      <c r="G9" s="28">
        <v>8167</v>
      </c>
      <c r="H9" s="26">
        <v>8628</v>
      </c>
      <c r="I9" s="13">
        <v>16795</v>
      </c>
      <c r="J9" s="13">
        <v>340</v>
      </c>
      <c r="K9" s="13">
        <v>398</v>
      </c>
      <c r="L9" s="13">
        <v>738</v>
      </c>
      <c r="M9" s="13">
        <f>SUM(M3:M8)</f>
        <v>17533</v>
      </c>
      <c r="N9" s="6"/>
      <c r="U9" s="7"/>
    </row>
    <row r="10" spans="1:21" ht="21" customHeight="1" x14ac:dyDescent="0.2">
      <c r="A10" s="8"/>
      <c r="B10" s="9" t="s">
        <v>5</v>
      </c>
      <c r="C10" s="10">
        <v>2210</v>
      </c>
      <c r="D10" s="10">
        <v>76</v>
      </c>
      <c r="E10" s="10">
        <v>23</v>
      </c>
      <c r="F10" s="11">
        <v>2309</v>
      </c>
      <c r="G10" s="10">
        <v>2564</v>
      </c>
      <c r="H10" s="10">
        <v>2625</v>
      </c>
      <c r="I10" s="10">
        <v>5189</v>
      </c>
      <c r="J10" s="10">
        <v>72</v>
      </c>
      <c r="K10" s="10">
        <v>83</v>
      </c>
      <c r="L10" s="12">
        <v>155</v>
      </c>
      <c r="M10" s="13">
        <f t="shared" ref="M10:M15" si="1">I10+L10</f>
        <v>5344</v>
      </c>
      <c r="N10" s="6"/>
      <c r="U10" s="7"/>
    </row>
    <row r="11" spans="1:21" ht="21" customHeight="1" x14ac:dyDescent="0.2">
      <c r="A11" s="14" t="s">
        <v>25</v>
      </c>
      <c r="B11" s="15" t="s">
        <v>20</v>
      </c>
      <c r="C11" s="16">
        <v>645</v>
      </c>
      <c r="D11" s="16">
        <v>13</v>
      </c>
      <c r="E11" s="16">
        <v>10</v>
      </c>
      <c r="F11" s="17">
        <v>668</v>
      </c>
      <c r="G11" s="16">
        <v>710</v>
      </c>
      <c r="H11" s="16">
        <v>739</v>
      </c>
      <c r="I11" s="16">
        <v>1449</v>
      </c>
      <c r="J11" s="16">
        <v>21</v>
      </c>
      <c r="K11" s="16">
        <v>24</v>
      </c>
      <c r="L11" s="18">
        <v>45</v>
      </c>
      <c r="M11" s="19">
        <f t="shared" si="1"/>
        <v>1494</v>
      </c>
      <c r="N11" s="6"/>
      <c r="U11" s="7"/>
    </row>
    <row r="12" spans="1:21" ht="21" customHeight="1" x14ac:dyDescent="0.2">
      <c r="A12" s="14"/>
      <c r="B12" s="15" t="s">
        <v>21</v>
      </c>
      <c r="C12" s="16">
        <v>674</v>
      </c>
      <c r="D12" s="16">
        <v>14</v>
      </c>
      <c r="E12" s="16">
        <v>5</v>
      </c>
      <c r="F12" s="17">
        <v>693</v>
      </c>
      <c r="G12" s="16">
        <v>668</v>
      </c>
      <c r="H12" s="16">
        <v>683</v>
      </c>
      <c r="I12" s="16">
        <v>1351</v>
      </c>
      <c r="J12" s="16">
        <v>19</v>
      </c>
      <c r="K12" s="16">
        <v>11</v>
      </c>
      <c r="L12" s="18">
        <v>30</v>
      </c>
      <c r="M12" s="19">
        <f t="shared" si="1"/>
        <v>1381</v>
      </c>
      <c r="N12" s="6"/>
      <c r="U12" s="7"/>
    </row>
    <row r="13" spans="1:21" ht="21" customHeight="1" x14ac:dyDescent="0.2">
      <c r="A13" s="14" t="s">
        <v>22</v>
      </c>
      <c r="B13" s="15" t="s">
        <v>23</v>
      </c>
      <c r="C13" s="16">
        <v>909</v>
      </c>
      <c r="D13" s="16">
        <v>69</v>
      </c>
      <c r="E13" s="16">
        <v>11</v>
      </c>
      <c r="F13" s="17">
        <v>989</v>
      </c>
      <c r="G13" s="16">
        <v>857</v>
      </c>
      <c r="H13" s="16">
        <v>862</v>
      </c>
      <c r="I13" s="16">
        <v>1719</v>
      </c>
      <c r="J13" s="16">
        <v>51</v>
      </c>
      <c r="K13" s="16">
        <v>48</v>
      </c>
      <c r="L13" s="18">
        <v>99</v>
      </c>
      <c r="M13" s="19">
        <f t="shared" si="1"/>
        <v>1818</v>
      </c>
      <c r="N13" s="6"/>
      <c r="U13" s="7"/>
    </row>
    <row r="14" spans="1:21" ht="21" customHeight="1" x14ac:dyDescent="0.2">
      <c r="A14" s="14"/>
      <c r="B14" s="15" t="s">
        <v>0</v>
      </c>
      <c r="C14" s="16">
        <v>1082</v>
      </c>
      <c r="D14" s="16">
        <v>45</v>
      </c>
      <c r="E14" s="16">
        <v>12</v>
      </c>
      <c r="F14" s="17">
        <v>1139</v>
      </c>
      <c r="G14" s="16">
        <v>1066</v>
      </c>
      <c r="H14" s="16">
        <v>1045</v>
      </c>
      <c r="I14" s="16">
        <v>2111</v>
      </c>
      <c r="J14" s="16">
        <v>35</v>
      </c>
      <c r="K14" s="16">
        <v>42</v>
      </c>
      <c r="L14" s="18">
        <v>77</v>
      </c>
      <c r="M14" s="19">
        <f t="shared" si="1"/>
        <v>2188</v>
      </c>
      <c r="N14" s="6"/>
      <c r="U14" s="7"/>
    </row>
    <row r="15" spans="1:21" ht="21" customHeight="1" x14ac:dyDescent="0.2">
      <c r="A15" s="14"/>
      <c r="B15" s="15" t="s">
        <v>24</v>
      </c>
      <c r="C15" s="20">
        <v>1189</v>
      </c>
      <c r="D15" s="20">
        <v>77</v>
      </c>
      <c r="E15" s="20">
        <v>16</v>
      </c>
      <c r="F15" s="21">
        <v>1282</v>
      </c>
      <c r="G15" s="20">
        <v>1168</v>
      </c>
      <c r="H15" s="20">
        <v>1226</v>
      </c>
      <c r="I15" s="20">
        <v>2394</v>
      </c>
      <c r="J15" s="20">
        <v>72</v>
      </c>
      <c r="K15" s="20">
        <v>69</v>
      </c>
      <c r="L15" s="22">
        <v>141</v>
      </c>
      <c r="M15" s="23">
        <f t="shared" si="1"/>
        <v>2535</v>
      </c>
      <c r="N15" s="6"/>
      <c r="U15" s="7"/>
    </row>
    <row r="16" spans="1:21" ht="21" customHeight="1" x14ac:dyDescent="0.2">
      <c r="A16" s="24"/>
      <c r="B16" s="25" t="s">
        <v>2</v>
      </c>
      <c r="C16" s="26">
        <v>6709</v>
      </c>
      <c r="D16" s="26">
        <v>294</v>
      </c>
      <c r="E16" s="26">
        <v>77</v>
      </c>
      <c r="F16" s="27">
        <v>7080</v>
      </c>
      <c r="G16" s="28">
        <v>7033</v>
      </c>
      <c r="H16" s="26">
        <v>7180</v>
      </c>
      <c r="I16" s="13">
        <v>14213</v>
      </c>
      <c r="J16" s="13">
        <v>270</v>
      </c>
      <c r="K16" s="13">
        <v>277</v>
      </c>
      <c r="L16" s="13">
        <v>547</v>
      </c>
      <c r="M16" s="13">
        <f t="shared" ref="M16" si="2">SUM(M10:M15)</f>
        <v>14760</v>
      </c>
      <c r="N16" s="6"/>
      <c r="U16" s="7"/>
    </row>
    <row r="17" spans="1:22" ht="21" customHeight="1" x14ac:dyDescent="0.2">
      <c r="A17" s="8"/>
      <c r="B17" s="9" t="s">
        <v>16</v>
      </c>
      <c r="C17" s="10">
        <v>1807</v>
      </c>
      <c r="D17" s="10">
        <v>88</v>
      </c>
      <c r="E17" s="10">
        <v>13</v>
      </c>
      <c r="F17" s="11">
        <v>1908</v>
      </c>
      <c r="G17" s="10">
        <v>1779</v>
      </c>
      <c r="H17" s="10">
        <v>1805</v>
      </c>
      <c r="I17" s="10">
        <v>3584</v>
      </c>
      <c r="J17" s="10">
        <v>67</v>
      </c>
      <c r="K17" s="10">
        <v>61</v>
      </c>
      <c r="L17" s="12">
        <v>128</v>
      </c>
      <c r="M17" s="13">
        <f>I17+L17</f>
        <v>3712</v>
      </c>
      <c r="N17" s="6"/>
      <c r="U17" s="7"/>
    </row>
    <row r="18" spans="1:22" ht="21" customHeight="1" x14ac:dyDescent="0.2">
      <c r="A18" s="14" t="s">
        <v>18</v>
      </c>
      <c r="B18" s="15" t="s">
        <v>20</v>
      </c>
      <c r="C18" s="16">
        <v>567</v>
      </c>
      <c r="D18" s="16">
        <v>46</v>
      </c>
      <c r="E18" s="16">
        <v>9</v>
      </c>
      <c r="F18" s="17">
        <v>622</v>
      </c>
      <c r="G18" s="16">
        <v>645</v>
      </c>
      <c r="H18" s="16">
        <v>676</v>
      </c>
      <c r="I18" s="16">
        <v>1321</v>
      </c>
      <c r="J18" s="16">
        <v>34</v>
      </c>
      <c r="K18" s="16">
        <v>31</v>
      </c>
      <c r="L18" s="18">
        <v>65</v>
      </c>
      <c r="M18" s="19">
        <f>I18+L18</f>
        <v>1386</v>
      </c>
      <c r="N18" s="6"/>
      <c r="U18" s="7"/>
    </row>
    <row r="19" spans="1:22" ht="21" customHeight="1" x14ac:dyDescent="0.2">
      <c r="A19" s="14"/>
      <c r="B19" s="15" t="s">
        <v>21</v>
      </c>
      <c r="C19" s="16">
        <v>1630</v>
      </c>
      <c r="D19" s="16">
        <v>26</v>
      </c>
      <c r="E19" s="16">
        <v>14</v>
      </c>
      <c r="F19" s="17">
        <v>1670</v>
      </c>
      <c r="G19" s="16">
        <v>1814</v>
      </c>
      <c r="H19" s="16">
        <v>1949</v>
      </c>
      <c r="I19" s="16">
        <v>3763</v>
      </c>
      <c r="J19" s="16">
        <v>27</v>
      </c>
      <c r="K19" s="16">
        <v>34</v>
      </c>
      <c r="L19" s="18">
        <v>61</v>
      </c>
      <c r="M19" s="19">
        <f>I19+L19</f>
        <v>3824</v>
      </c>
      <c r="N19" s="6"/>
      <c r="U19" s="7"/>
    </row>
    <row r="20" spans="1:22" ht="21" customHeight="1" x14ac:dyDescent="0.2">
      <c r="A20" s="14" t="s">
        <v>22</v>
      </c>
      <c r="B20" s="15" t="s">
        <v>23</v>
      </c>
      <c r="C20" s="16">
        <v>1217</v>
      </c>
      <c r="D20" s="16">
        <v>76</v>
      </c>
      <c r="E20" s="16">
        <v>13</v>
      </c>
      <c r="F20" s="17">
        <v>1306</v>
      </c>
      <c r="G20" s="16">
        <v>1334</v>
      </c>
      <c r="H20" s="16">
        <v>1335</v>
      </c>
      <c r="I20" s="16">
        <v>2669</v>
      </c>
      <c r="J20" s="16">
        <v>72</v>
      </c>
      <c r="K20" s="16">
        <v>52</v>
      </c>
      <c r="L20" s="18">
        <v>124</v>
      </c>
      <c r="M20" s="23">
        <f>I20+L20</f>
        <v>2793</v>
      </c>
      <c r="N20" s="6"/>
      <c r="U20" s="7"/>
    </row>
    <row r="21" spans="1:22" ht="21" customHeight="1" x14ac:dyDescent="0.2">
      <c r="A21" s="24"/>
      <c r="B21" s="25" t="s">
        <v>2</v>
      </c>
      <c r="C21" s="26">
        <v>5221</v>
      </c>
      <c r="D21" s="26">
        <v>236</v>
      </c>
      <c r="E21" s="26">
        <v>49</v>
      </c>
      <c r="F21" s="27">
        <v>5506</v>
      </c>
      <c r="G21" s="28">
        <v>5572</v>
      </c>
      <c r="H21" s="26">
        <v>5765</v>
      </c>
      <c r="I21" s="13">
        <v>11337</v>
      </c>
      <c r="J21" s="13">
        <v>200</v>
      </c>
      <c r="K21" s="13">
        <v>178</v>
      </c>
      <c r="L21" s="13">
        <v>378</v>
      </c>
      <c r="M21" s="13">
        <f t="shared" ref="M21" si="3">SUM(M17:M20)</f>
        <v>11715</v>
      </c>
      <c r="N21" s="6"/>
      <c r="U21" s="7"/>
    </row>
    <row r="22" spans="1:22" ht="21" customHeight="1" x14ac:dyDescent="0.2">
      <c r="A22" s="8"/>
      <c r="B22" s="9" t="s">
        <v>5</v>
      </c>
      <c r="C22" s="10">
        <v>1093</v>
      </c>
      <c r="D22" s="10">
        <v>23</v>
      </c>
      <c r="E22" s="10">
        <v>11</v>
      </c>
      <c r="F22" s="11">
        <v>1127</v>
      </c>
      <c r="G22" s="10">
        <v>1000</v>
      </c>
      <c r="H22" s="10">
        <v>1188</v>
      </c>
      <c r="I22" s="10">
        <v>2188</v>
      </c>
      <c r="J22" s="10">
        <v>24</v>
      </c>
      <c r="K22" s="10">
        <v>38</v>
      </c>
      <c r="L22" s="12">
        <v>62</v>
      </c>
      <c r="M22" s="13">
        <f>I22+L22</f>
        <v>2250</v>
      </c>
      <c r="N22" s="6"/>
      <c r="U22" s="7"/>
    </row>
    <row r="23" spans="1:22" ht="21" customHeight="1" x14ac:dyDescent="0.2">
      <c r="A23" s="14" t="s">
        <v>26</v>
      </c>
      <c r="B23" s="15" t="s">
        <v>20</v>
      </c>
      <c r="C23" s="16">
        <v>2254</v>
      </c>
      <c r="D23" s="16">
        <v>52</v>
      </c>
      <c r="E23" s="16">
        <v>24</v>
      </c>
      <c r="F23" s="17">
        <v>2330</v>
      </c>
      <c r="G23" s="16">
        <v>2155</v>
      </c>
      <c r="H23" s="16">
        <v>2485</v>
      </c>
      <c r="I23" s="16">
        <v>4640</v>
      </c>
      <c r="J23" s="16">
        <v>60</v>
      </c>
      <c r="K23" s="16">
        <v>80</v>
      </c>
      <c r="L23" s="18">
        <v>140</v>
      </c>
      <c r="M23" s="23">
        <f>I23+L23</f>
        <v>4780</v>
      </c>
      <c r="N23" s="6"/>
      <c r="U23" s="7"/>
    </row>
    <row r="24" spans="1:22" ht="21" customHeight="1" x14ac:dyDescent="0.2">
      <c r="A24" s="24"/>
      <c r="B24" s="25" t="s">
        <v>2</v>
      </c>
      <c r="C24" s="26">
        <v>3347</v>
      </c>
      <c r="D24" s="26">
        <v>75</v>
      </c>
      <c r="E24" s="26">
        <v>35</v>
      </c>
      <c r="F24" s="27">
        <v>3457</v>
      </c>
      <c r="G24" s="28">
        <v>3155</v>
      </c>
      <c r="H24" s="26">
        <v>3673</v>
      </c>
      <c r="I24" s="26">
        <v>6828</v>
      </c>
      <c r="J24" s="26">
        <v>84</v>
      </c>
      <c r="K24" s="26">
        <v>118</v>
      </c>
      <c r="L24" s="26">
        <v>202</v>
      </c>
      <c r="M24" s="26">
        <f t="shared" ref="M24" si="4">SUM(M22:M23)</f>
        <v>7030</v>
      </c>
      <c r="N24" s="6"/>
      <c r="U24" s="7"/>
    </row>
    <row r="25" spans="1:22" ht="21" customHeight="1" x14ac:dyDescent="0.2">
      <c r="A25" s="8"/>
      <c r="B25" s="29" t="s">
        <v>5</v>
      </c>
      <c r="C25" s="10">
        <v>696</v>
      </c>
      <c r="D25" s="10">
        <v>55</v>
      </c>
      <c r="E25" s="10">
        <v>8</v>
      </c>
      <c r="F25" s="11">
        <v>759</v>
      </c>
      <c r="G25" s="10">
        <v>689</v>
      </c>
      <c r="H25" s="10">
        <v>695</v>
      </c>
      <c r="I25" s="10">
        <v>1384</v>
      </c>
      <c r="J25" s="10">
        <v>47</v>
      </c>
      <c r="K25" s="10">
        <v>24</v>
      </c>
      <c r="L25" s="12">
        <v>71</v>
      </c>
      <c r="M25" s="13">
        <f>I25+L25</f>
        <v>1455</v>
      </c>
      <c r="N25" s="7"/>
      <c r="O25" s="7"/>
      <c r="P25" s="7"/>
      <c r="Q25" s="7"/>
      <c r="R25" s="7"/>
      <c r="S25" s="7"/>
      <c r="T25" s="7"/>
      <c r="U25" s="7"/>
      <c r="V25" s="7"/>
    </row>
    <row r="26" spans="1:22" ht="21" customHeight="1" x14ac:dyDescent="0.15">
      <c r="A26" s="14" t="s">
        <v>27</v>
      </c>
      <c r="B26" s="30" t="s">
        <v>20</v>
      </c>
      <c r="C26" s="16">
        <v>446</v>
      </c>
      <c r="D26" s="16">
        <v>13</v>
      </c>
      <c r="E26" s="16">
        <v>1</v>
      </c>
      <c r="F26" s="17">
        <v>460</v>
      </c>
      <c r="G26" s="16">
        <v>481</v>
      </c>
      <c r="H26" s="16">
        <v>488</v>
      </c>
      <c r="I26" s="16">
        <v>969</v>
      </c>
      <c r="J26" s="16">
        <v>11</v>
      </c>
      <c r="K26" s="16">
        <v>8</v>
      </c>
      <c r="L26" s="18">
        <v>19</v>
      </c>
      <c r="M26" s="19">
        <f>I26+L26</f>
        <v>988</v>
      </c>
    </row>
    <row r="27" spans="1:22" ht="21" customHeight="1" x14ac:dyDescent="0.15">
      <c r="A27" s="14" t="s">
        <v>29</v>
      </c>
      <c r="B27" s="30" t="s">
        <v>21</v>
      </c>
      <c r="C27" s="16">
        <v>564</v>
      </c>
      <c r="D27" s="16">
        <v>27</v>
      </c>
      <c r="E27" s="16">
        <v>6</v>
      </c>
      <c r="F27" s="17">
        <v>597</v>
      </c>
      <c r="G27" s="16">
        <v>655</v>
      </c>
      <c r="H27" s="16">
        <v>544</v>
      </c>
      <c r="I27" s="16">
        <v>1199</v>
      </c>
      <c r="J27" s="16">
        <v>17</v>
      </c>
      <c r="K27" s="16">
        <v>22</v>
      </c>
      <c r="L27" s="18">
        <v>39</v>
      </c>
      <c r="M27" s="19">
        <f>I27+L27</f>
        <v>1238</v>
      </c>
    </row>
    <row r="28" spans="1:22" ht="21" customHeight="1" x14ac:dyDescent="0.15">
      <c r="A28" s="14" t="s">
        <v>30</v>
      </c>
      <c r="B28" s="30" t="s">
        <v>23</v>
      </c>
      <c r="C28" s="16">
        <v>1428</v>
      </c>
      <c r="D28" s="16">
        <v>24</v>
      </c>
      <c r="E28" s="16">
        <v>18</v>
      </c>
      <c r="F28" s="17">
        <v>1470</v>
      </c>
      <c r="G28" s="16">
        <v>1503</v>
      </c>
      <c r="H28" s="16">
        <v>1530</v>
      </c>
      <c r="I28" s="16">
        <v>3033</v>
      </c>
      <c r="J28" s="16">
        <v>29</v>
      </c>
      <c r="K28" s="16">
        <v>24</v>
      </c>
      <c r="L28" s="18">
        <v>53</v>
      </c>
      <c r="M28" s="19">
        <f>I28+L28</f>
        <v>3086</v>
      </c>
    </row>
    <row r="29" spans="1:22" ht="21" customHeight="1" x14ac:dyDescent="0.15">
      <c r="A29" s="14"/>
      <c r="B29" s="30" t="s">
        <v>0</v>
      </c>
      <c r="C29" s="20">
        <v>716</v>
      </c>
      <c r="D29" s="20">
        <v>22</v>
      </c>
      <c r="E29" s="20">
        <v>8</v>
      </c>
      <c r="F29" s="21">
        <v>746</v>
      </c>
      <c r="G29" s="16">
        <v>787</v>
      </c>
      <c r="H29" s="16">
        <v>777</v>
      </c>
      <c r="I29" s="20">
        <v>1564</v>
      </c>
      <c r="J29" s="16">
        <v>19</v>
      </c>
      <c r="K29" s="16">
        <v>22</v>
      </c>
      <c r="L29" s="22">
        <v>41</v>
      </c>
      <c r="M29" s="23">
        <f>I29+L29</f>
        <v>1605</v>
      </c>
    </row>
    <row r="30" spans="1:22" ht="21" customHeight="1" x14ac:dyDescent="0.15">
      <c r="A30" s="24"/>
      <c r="B30" s="25" t="s">
        <v>2</v>
      </c>
      <c r="C30" s="26">
        <v>3850</v>
      </c>
      <c r="D30" s="26">
        <v>141</v>
      </c>
      <c r="E30" s="26">
        <v>41</v>
      </c>
      <c r="F30" s="27">
        <v>4032</v>
      </c>
      <c r="G30" s="28">
        <v>4115</v>
      </c>
      <c r="H30" s="26">
        <v>4034</v>
      </c>
      <c r="I30" s="13">
        <v>8149</v>
      </c>
      <c r="J30" s="13">
        <v>123</v>
      </c>
      <c r="K30" s="13">
        <v>100</v>
      </c>
      <c r="L30" s="13">
        <v>223</v>
      </c>
      <c r="M30" s="13">
        <f t="shared" ref="M30" si="5">SUM(M25:M29)</f>
        <v>8372</v>
      </c>
    </row>
    <row r="31" spans="1:22" ht="21" customHeight="1" x14ac:dyDescent="0.15">
      <c r="A31" s="14"/>
      <c r="B31" s="29" t="s">
        <v>5</v>
      </c>
      <c r="C31" s="10">
        <v>1146</v>
      </c>
      <c r="D31" s="10">
        <v>55</v>
      </c>
      <c r="E31" s="10">
        <v>8</v>
      </c>
      <c r="F31" s="11">
        <v>1209</v>
      </c>
      <c r="G31" s="10">
        <v>1185</v>
      </c>
      <c r="H31" s="10">
        <v>1130</v>
      </c>
      <c r="I31" s="10">
        <v>2315</v>
      </c>
      <c r="J31" s="10">
        <v>41</v>
      </c>
      <c r="K31" s="10">
        <v>35</v>
      </c>
      <c r="L31" s="12">
        <v>76</v>
      </c>
      <c r="M31" s="13">
        <f>I31+L31</f>
        <v>2391</v>
      </c>
    </row>
    <row r="32" spans="1:22" ht="21" customHeight="1" x14ac:dyDescent="0.15">
      <c r="A32" s="14" t="s">
        <v>31</v>
      </c>
      <c r="B32" s="30" t="s">
        <v>20</v>
      </c>
      <c r="C32" s="16">
        <v>1393</v>
      </c>
      <c r="D32" s="16">
        <v>32</v>
      </c>
      <c r="E32" s="16">
        <v>21</v>
      </c>
      <c r="F32" s="17">
        <v>1446</v>
      </c>
      <c r="G32" s="16">
        <v>1578</v>
      </c>
      <c r="H32" s="16">
        <v>1411</v>
      </c>
      <c r="I32" s="16">
        <v>2989</v>
      </c>
      <c r="J32" s="16">
        <v>37</v>
      </c>
      <c r="K32" s="16">
        <v>42</v>
      </c>
      <c r="L32" s="18">
        <v>79</v>
      </c>
      <c r="M32" s="19">
        <f>I32+L32</f>
        <v>3068</v>
      </c>
    </row>
    <row r="33" spans="1:13" ht="21" customHeight="1" x14ac:dyDescent="0.15">
      <c r="A33" s="14" t="s">
        <v>29</v>
      </c>
      <c r="B33" s="30" t="s">
        <v>21</v>
      </c>
      <c r="C33" s="16">
        <v>847</v>
      </c>
      <c r="D33" s="16">
        <v>49</v>
      </c>
      <c r="E33" s="16">
        <v>15</v>
      </c>
      <c r="F33" s="17">
        <v>911</v>
      </c>
      <c r="G33" s="16">
        <v>920</v>
      </c>
      <c r="H33" s="16">
        <v>914</v>
      </c>
      <c r="I33" s="16">
        <v>1834</v>
      </c>
      <c r="J33" s="16">
        <v>45</v>
      </c>
      <c r="K33" s="16">
        <v>33</v>
      </c>
      <c r="L33" s="18">
        <v>78</v>
      </c>
      <c r="M33" s="19">
        <f>I33+L33</f>
        <v>1912</v>
      </c>
    </row>
    <row r="34" spans="1:13" ht="21" customHeight="1" x14ac:dyDescent="0.15">
      <c r="A34" s="14" t="s">
        <v>30</v>
      </c>
      <c r="B34" s="30" t="s">
        <v>23</v>
      </c>
      <c r="C34" s="16">
        <v>870</v>
      </c>
      <c r="D34" s="16">
        <v>29</v>
      </c>
      <c r="E34" s="16">
        <v>6</v>
      </c>
      <c r="F34" s="17">
        <v>905</v>
      </c>
      <c r="G34" s="16">
        <v>878</v>
      </c>
      <c r="H34" s="16">
        <v>928</v>
      </c>
      <c r="I34" s="16">
        <v>1806</v>
      </c>
      <c r="J34" s="16">
        <v>23</v>
      </c>
      <c r="K34" s="16">
        <v>18</v>
      </c>
      <c r="L34" s="18">
        <v>41</v>
      </c>
      <c r="M34" s="19">
        <f>I34+L34</f>
        <v>1847</v>
      </c>
    </row>
    <row r="35" spans="1:13" ht="21" customHeight="1" x14ac:dyDescent="0.15">
      <c r="A35" s="14"/>
      <c r="B35" s="31" t="s">
        <v>0</v>
      </c>
      <c r="C35" s="20">
        <v>802</v>
      </c>
      <c r="D35" s="20">
        <v>41</v>
      </c>
      <c r="E35" s="20">
        <v>9</v>
      </c>
      <c r="F35" s="21">
        <v>852</v>
      </c>
      <c r="G35" s="16">
        <v>901</v>
      </c>
      <c r="H35" s="16">
        <v>832</v>
      </c>
      <c r="I35" s="20">
        <v>1733</v>
      </c>
      <c r="J35" s="16">
        <v>33</v>
      </c>
      <c r="K35" s="16">
        <v>31</v>
      </c>
      <c r="L35" s="22">
        <v>64</v>
      </c>
      <c r="M35" s="23">
        <f>I35+L35</f>
        <v>1797</v>
      </c>
    </row>
    <row r="36" spans="1:13" ht="21" customHeight="1" x14ac:dyDescent="0.15">
      <c r="A36" s="24"/>
      <c r="B36" s="25" t="s">
        <v>2</v>
      </c>
      <c r="C36" s="26">
        <v>5058</v>
      </c>
      <c r="D36" s="26">
        <v>206</v>
      </c>
      <c r="E36" s="26">
        <v>59</v>
      </c>
      <c r="F36" s="27">
        <v>5323</v>
      </c>
      <c r="G36" s="28">
        <v>5462</v>
      </c>
      <c r="H36" s="26">
        <v>5215</v>
      </c>
      <c r="I36" s="13">
        <v>10677</v>
      </c>
      <c r="J36" s="13">
        <v>179</v>
      </c>
      <c r="K36" s="13">
        <v>159</v>
      </c>
      <c r="L36" s="13">
        <v>338</v>
      </c>
      <c r="M36" s="13">
        <f t="shared" ref="M36" si="6">SUM(M31:M35)</f>
        <v>11015</v>
      </c>
    </row>
    <row r="37" spans="1:13" ht="21" customHeight="1" x14ac:dyDescent="0.15">
      <c r="A37" s="14"/>
      <c r="B37" s="29" t="s">
        <v>5</v>
      </c>
      <c r="C37" s="10">
        <v>430</v>
      </c>
      <c r="D37" s="10">
        <v>33</v>
      </c>
      <c r="E37" s="10">
        <v>3</v>
      </c>
      <c r="F37" s="11">
        <v>466</v>
      </c>
      <c r="G37" s="10">
        <v>464</v>
      </c>
      <c r="H37" s="10">
        <v>478</v>
      </c>
      <c r="I37" s="10">
        <v>942</v>
      </c>
      <c r="J37" s="10">
        <v>32</v>
      </c>
      <c r="K37" s="10">
        <v>12</v>
      </c>
      <c r="L37" s="12">
        <v>44</v>
      </c>
      <c r="M37" s="13">
        <f>I37+L37</f>
        <v>986</v>
      </c>
    </row>
    <row r="38" spans="1:13" ht="21" customHeight="1" x14ac:dyDescent="0.15">
      <c r="A38" s="14" t="s">
        <v>7</v>
      </c>
      <c r="B38" s="30" t="s">
        <v>20</v>
      </c>
      <c r="C38" s="16">
        <v>827</v>
      </c>
      <c r="D38" s="16">
        <v>24</v>
      </c>
      <c r="E38" s="16">
        <v>12</v>
      </c>
      <c r="F38" s="17">
        <v>863</v>
      </c>
      <c r="G38" s="16">
        <v>950</v>
      </c>
      <c r="H38" s="16">
        <v>902</v>
      </c>
      <c r="I38" s="16">
        <v>1852</v>
      </c>
      <c r="J38" s="16">
        <v>27</v>
      </c>
      <c r="K38" s="16">
        <v>22</v>
      </c>
      <c r="L38" s="18">
        <v>49</v>
      </c>
      <c r="M38" s="19">
        <f>I38+L38</f>
        <v>1901</v>
      </c>
    </row>
    <row r="39" spans="1:13" ht="21" customHeight="1" x14ac:dyDescent="0.15">
      <c r="A39" s="14" t="s">
        <v>29</v>
      </c>
      <c r="B39" s="30" t="s">
        <v>21</v>
      </c>
      <c r="C39" s="16">
        <v>548</v>
      </c>
      <c r="D39" s="16">
        <v>23</v>
      </c>
      <c r="E39" s="16">
        <v>10</v>
      </c>
      <c r="F39" s="17">
        <v>581</v>
      </c>
      <c r="G39" s="16">
        <v>623</v>
      </c>
      <c r="H39" s="16">
        <v>613</v>
      </c>
      <c r="I39" s="16">
        <v>1236</v>
      </c>
      <c r="J39" s="16">
        <v>15</v>
      </c>
      <c r="K39" s="16">
        <v>26</v>
      </c>
      <c r="L39" s="18">
        <v>41</v>
      </c>
      <c r="M39" s="19">
        <f>I39+L39</f>
        <v>1277</v>
      </c>
    </row>
    <row r="40" spans="1:13" ht="21" customHeight="1" x14ac:dyDescent="0.15">
      <c r="A40" s="14" t="s">
        <v>30</v>
      </c>
      <c r="B40" s="31" t="s">
        <v>23</v>
      </c>
      <c r="C40" s="16">
        <v>691</v>
      </c>
      <c r="D40" s="16">
        <v>40</v>
      </c>
      <c r="E40" s="16">
        <v>7</v>
      </c>
      <c r="F40" s="17">
        <v>738</v>
      </c>
      <c r="G40" s="16">
        <v>769</v>
      </c>
      <c r="H40" s="16">
        <v>758</v>
      </c>
      <c r="I40" s="16">
        <v>1527</v>
      </c>
      <c r="J40" s="16">
        <v>41</v>
      </c>
      <c r="K40" s="16">
        <v>17</v>
      </c>
      <c r="L40" s="22">
        <v>58</v>
      </c>
      <c r="M40" s="23">
        <f>I40+L40</f>
        <v>1585</v>
      </c>
    </row>
    <row r="41" spans="1:13" ht="21" customHeight="1" x14ac:dyDescent="0.15">
      <c r="A41" s="24"/>
      <c r="B41" s="25" t="s">
        <v>2</v>
      </c>
      <c r="C41" s="26">
        <v>2496</v>
      </c>
      <c r="D41" s="26">
        <v>120</v>
      </c>
      <c r="E41" s="26">
        <v>32</v>
      </c>
      <c r="F41" s="27">
        <v>2648</v>
      </c>
      <c r="G41" s="28">
        <v>2806</v>
      </c>
      <c r="H41" s="26">
        <v>2751</v>
      </c>
      <c r="I41" s="26">
        <v>5557</v>
      </c>
      <c r="J41" s="26">
        <v>115</v>
      </c>
      <c r="K41" s="26">
        <v>77</v>
      </c>
      <c r="L41" s="26">
        <v>192</v>
      </c>
      <c r="M41" s="26">
        <f t="shared" ref="M41" si="7">SUM(M37:M40)</f>
        <v>5749</v>
      </c>
    </row>
    <row r="42" spans="1:13" ht="21" customHeight="1" x14ac:dyDescent="0.15">
      <c r="A42" s="6"/>
      <c r="B42" s="6"/>
      <c r="C42" s="6"/>
      <c r="D42" s="6"/>
      <c r="E42" s="32"/>
      <c r="F42" s="32"/>
      <c r="G42" s="32"/>
      <c r="H42" s="32"/>
      <c r="I42" s="32"/>
      <c r="J42" s="32"/>
      <c r="K42" s="32"/>
      <c r="L42" s="32"/>
      <c r="M42" s="32"/>
    </row>
    <row r="43" spans="1:13" ht="21" customHeight="1" x14ac:dyDescent="0.15">
      <c r="A43" s="49" t="s">
        <v>32</v>
      </c>
      <c r="B43" s="50"/>
      <c r="C43" s="51"/>
      <c r="D43" s="33">
        <f>SUM(C9,C16,C21,C24,C30,C36,C41)</f>
        <v>35231</v>
      </c>
      <c r="E43" s="32"/>
      <c r="F43" s="34"/>
      <c r="G43" s="35"/>
      <c r="H43" s="36" t="s">
        <v>33</v>
      </c>
      <c r="I43" s="36" t="s">
        <v>34</v>
      </c>
      <c r="J43" s="36" t="s">
        <v>12</v>
      </c>
      <c r="K43" s="32"/>
      <c r="L43" s="32"/>
      <c r="M43" s="32"/>
    </row>
    <row r="44" spans="1:13" ht="21" customHeight="1" x14ac:dyDescent="0.15">
      <c r="A44" s="49" t="s">
        <v>35</v>
      </c>
      <c r="B44" s="50"/>
      <c r="C44" s="51"/>
      <c r="D44" s="37">
        <f>SUM(D9,D16,D21,D24,D30,D36,D41)</f>
        <v>1525</v>
      </c>
      <c r="E44" s="44"/>
      <c r="F44" s="49" t="s">
        <v>15</v>
      </c>
      <c r="G44" s="51"/>
      <c r="H44" s="33">
        <f>SUM(G9,G16,G21,G24,G30,G36,G41)</f>
        <v>36310</v>
      </c>
      <c r="I44" s="33">
        <f>SUM(H9,H16,H21,H24,H30,H36,H41)</f>
        <v>37246</v>
      </c>
      <c r="J44" s="33">
        <f>SUM(H44:I44)</f>
        <v>73556</v>
      </c>
      <c r="K44" s="44"/>
    </row>
    <row r="45" spans="1:13" ht="21" customHeight="1" x14ac:dyDescent="0.15">
      <c r="A45" s="49" t="s">
        <v>36</v>
      </c>
      <c r="B45" s="50"/>
      <c r="C45" s="51"/>
      <c r="D45" s="33">
        <f>SUM(E9,E16,E21,E24,E30,E36,E41)</f>
        <v>391</v>
      </c>
      <c r="E45" s="44"/>
      <c r="F45" s="49" t="s">
        <v>37</v>
      </c>
      <c r="G45" s="51"/>
      <c r="H45" s="37">
        <f>SUM(J9,J16,J21,J24,J30,J36,J41)</f>
        <v>1311</v>
      </c>
      <c r="I45" s="37">
        <f>SUM(K9,K16,K21,K24,K30,K36,K41)</f>
        <v>1307</v>
      </c>
      <c r="J45" s="33">
        <f>SUM(H45:I45)</f>
        <v>2618</v>
      </c>
      <c r="K45" s="44"/>
    </row>
    <row r="46" spans="1:13" ht="21" customHeight="1" x14ac:dyDescent="0.15">
      <c r="A46" s="49" t="s">
        <v>38</v>
      </c>
      <c r="B46" s="50"/>
      <c r="C46" s="51"/>
      <c r="D46" s="37">
        <f>SUM(D43:D45)</f>
        <v>37147</v>
      </c>
      <c r="E46" s="45"/>
      <c r="F46" s="49" t="s">
        <v>39</v>
      </c>
      <c r="G46" s="51"/>
      <c r="H46" s="33">
        <f>SUM(H44:H45)</f>
        <v>37621</v>
      </c>
      <c r="I46" s="33">
        <f>SUM(I44:I45)</f>
        <v>38553</v>
      </c>
      <c r="J46" s="33">
        <f>SUM(J44:J45)</f>
        <v>76174</v>
      </c>
      <c r="K46" s="44"/>
      <c r="L46" s="45"/>
    </row>
    <row r="47" spans="1:13" ht="21" customHeight="1" x14ac:dyDescent="0.15">
      <c r="A47" s="49" t="s">
        <v>28</v>
      </c>
      <c r="B47" s="50"/>
      <c r="C47" s="51"/>
      <c r="D47" s="38">
        <v>0</v>
      </c>
      <c r="F47" s="49" t="s">
        <v>28</v>
      </c>
      <c r="G47" s="51"/>
      <c r="H47" s="37">
        <v>-23</v>
      </c>
      <c r="I47" s="37">
        <v>-1</v>
      </c>
      <c r="J47" s="33">
        <f>SUM(H47:I47)</f>
        <v>-24</v>
      </c>
      <c r="K47" s="46"/>
    </row>
    <row r="48" spans="1:13" ht="21" customHeight="1" x14ac:dyDescent="0.15">
      <c r="E48" s="45"/>
      <c r="G48" s="40"/>
      <c r="H48" s="40"/>
      <c r="I48" s="32"/>
      <c r="J48" s="32"/>
      <c r="K48" s="32"/>
    </row>
    <row r="49" spans="1:13" ht="21" customHeight="1" x14ac:dyDescent="0.2">
      <c r="A49" s="7"/>
      <c r="B49" s="7"/>
      <c r="C49" s="7"/>
      <c r="D49" s="7"/>
      <c r="G49" s="41"/>
      <c r="H49" s="41"/>
      <c r="I49" s="32"/>
      <c r="J49" s="32"/>
      <c r="K49" s="32"/>
    </row>
    <row r="50" spans="1:13" ht="21" customHeight="1" x14ac:dyDescent="0.2">
      <c r="A50" s="7"/>
      <c r="B50" s="7"/>
      <c r="C50" s="7"/>
      <c r="D50" s="7"/>
      <c r="E50" s="7"/>
      <c r="F50" s="7"/>
      <c r="G50" s="42" t="s">
        <v>47</v>
      </c>
      <c r="H50" s="43"/>
      <c r="I50" s="43"/>
      <c r="J50" s="43"/>
      <c r="K50" s="43"/>
      <c r="L50" s="43"/>
      <c r="M50" s="43"/>
    </row>
    <row r="51" spans="1:13" ht="17.2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7.25" x14ac:dyDescent="0.2">
      <c r="E52" s="7"/>
      <c r="F52" s="7"/>
      <c r="G52" s="7"/>
      <c r="H52" s="7"/>
      <c r="I52" s="7"/>
      <c r="J52" s="7"/>
      <c r="K52" s="7"/>
      <c r="L52" s="7"/>
      <c r="M52" s="7"/>
    </row>
  </sheetData>
  <mergeCells count="14">
    <mergeCell ref="M1:M2"/>
    <mergeCell ref="A47:C47"/>
    <mergeCell ref="F47:G47"/>
    <mergeCell ref="A44:C44"/>
    <mergeCell ref="F44:G44"/>
    <mergeCell ref="A45:C45"/>
    <mergeCell ref="F45:G45"/>
    <mergeCell ref="A46:C46"/>
    <mergeCell ref="F46:G46"/>
    <mergeCell ref="A43:C43"/>
    <mergeCell ref="A1:B2"/>
    <mergeCell ref="C1:F1"/>
    <mergeCell ref="G1:I1"/>
    <mergeCell ref="J1:L1"/>
  </mergeCells>
  <phoneticPr fontId="22"/>
  <printOptions horizontalCentered="1" verticalCentered="1"/>
  <pageMargins left="0.78740157480314965" right="0.78740157480314965" top="1.1811023622047245" bottom="0.59055118110236227" header="0.9055118110236221" footer="0.51181102362204722"/>
  <pageSetup paperSize="9" scale="70" firstPageNumber="0" orientation="portrait" horizontalDpi="300" verticalDpi="300" r:id="rId1"/>
  <headerFooter alignWithMargins="0">
    <oddHeader>&amp;C&amp;"HG丸ｺﾞｼｯｸM-PRO,ﾒﾃﾞｨｳﾑ"&amp;20志木市町丁別世帯・人口表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5E7E7-95A1-49AB-8FB0-6890DE86AF57}">
  <sheetPr>
    <pageSetUpPr fitToPage="1"/>
  </sheetPr>
  <dimension ref="A1:V52"/>
  <sheetViews>
    <sheetView showGridLines="0" topLeftCell="A33" zoomScale="75" zoomScaleNormal="75" workbookViewId="0">
      <selection activeCell="D46" sqref="D46"/>
    </sheetView>
  </sheetViews>
  <sheetFormatPr defaultRowHeight="13.5" x14ac:dyDescent="0.15"/>
  <cols>
    <col min="1" max="1" width="3.625" customWidth="1"/>
    <col min="2" max="14" width="10.125" customWidth="1"/>
    <col min="16" max="16" width="3.625" customWidth="1"/>
    <col min="17" max="21" width="10.125" customWidth="1"/>
  </cols>
  <sheetData>
    <row r="1" spans="1:21" ht="21" customHeight="1" x14ac:dyDescent="0.15">
      <c r="A1" s="52" t="s">
        <v>3</v>
      </c>
      <c r="B1" s="53"/>
      <c r="C1" s="49" t="s">
        <v>8</v>
      </c>
      <c r="D1" s="50"/>
      <c r="E1" s="50"/>
      <c r="F1" s="56"/>
      <c r="G1" s="57" t="s">
        <v>1</v>
      </c>
      <c r="H1" s="50"/>
      <c r="I1" s="51"/>
      <c r="J1" s="49" t="s">
        <v>10</v>
      </c>
      <c r="K1" s="50"/>
      <c r="L1" s="51"/>
      <c r="M1" s="47" t="s">
        <v>6</v>
      </c>
    </row>
    <row r="2" spans="1:21" ht="21" customHeight="1" x14ac:dyDescent="0.2">
      <c r="A2" s="54"/>
      <c r="B2" s="55"/>
      <c r="C2" s="4" t="s">
        <v>4</v>
      </c>
      <c r="D2" s="4" t="s">
        <v>9</v>
      </c>
      <c r="E2" s="4" t="s">
        <v>11</v>
      </c>
      <c r="F2" s="5" t="s">
        <v>13</v>
      </c>
      <c r="G2" s="2" t="s">
        <v>14</v>
      </c>
      <c r="H2" s="4" t="s">
        <v>17</v>
      </c>
      <c r="I2" s="3" t="s">
        <v>13</v>
      </c>
      <c r="J2" s="1" t="s">
        <v>14</v>
      </c>
      <c r="K2" s="4" t="s">
        <v>17</v>
      </c>
      <c r="L2" s="3" t="s">
        <v>13</v>
      </c>
      <c r="M2" s="48"/>
      <c r="N2" s="6"/>
      <c r="U2" s="7"/>
    </row>
    <row r="3" spans="1:21" ht="21" customHeight="1" x14ac:dyDescent="0.2">
      <c r="A3" s="8"/>
      <c r="B3" s="9" t="s">
        <v>5</v>
      </c>
      <c r="C3" s="10">
        <v>658</v>
      </c>
      <c r="D3" s="10">
        <v>20</v>
      </c>
      <c r="E3" s="10">
        <v>10</v>
      </c>
      <c r="F3" s="11">
        <v>688</v>
      </c>
      <c r="G3" s="10">
        <v>687</v>
      </c>
      <c r="H3" s="10">
        <v>688</v>
      </c>
      <c r="I3" s="10">
        <v>1375</v>
      </c>
      <c r="J3" s="10">
        <v>12</v>
      </c>
      <c r="K3" s="10">
        <v>27</v>
      </c>
      <c r="L3" s="12">
        <v>39</v>
      </c>
      <c r="M3" s="13">
        <v>1414</v>
      </c>
      <c r="N3" s="6"/>
      <c r="U3" s="7"/>
    </row>
    <row r="4" spans="1:21" ht="21" customHeight="1" x14ac:dyDescent="0.2">
      <c r="A4" s="14" t="s">
        <v>19</v>
      </c>
      <c r="B4" s="15" t="s">
        <v>20</v>
      </c>
      <c r="C4" s="16">
        <v>989</v>
      </c>
      <c r="D4" s="16">
        <v>36</v>
      </c>
      <c r="E4" s="16">
        <v>10</v>
      </c>
      <c r="F4" s="17">
        <v>1035</v>
      </c>
      <c r="G4" s="16">
        <v>983</v>
      </c>
      <c r="H4" s="16">
        <v>1052</v>
      </c>
      <c r="I4" s="16">
        <v>2035</v>
      </c>
      <c r="J4" s="16">
        <v>32</v>
      </c>
      <c r="K4" s="16">
        <v>24</v>
      </c>
      <c r="L4" s="18">
        <v>56</v>
      </c>
      <c r="M4" s="19">
        <v>2091</v>
      </c>
      <c r="N4" s="6"/>
      <c r="U4" s="7"/>
    </row>
    <row r="5" spans="1:21" ht="21" customHeight="1" x14ac:dyDescent="0.2">
      <c r="A5" s="14"/>
      <c r="B5" s="15" t="s">
        <v>21</v>
      </c>
      <c r="C5" s="16">
        <v>944</v>
      </c>
      <c r="D5" s="16">
        <v>24</v>
      </c>
      <c r="E5" s="16">
        <v>10</v>
      </c>
      <c r="F5" s="17">
        <v>978</v>
      </c>
      <c r="G5" s="16">
        <v>1008</v>
      </c>
      <c r="H5" s="16">
        <v>996</v>
      </c>
      <c r="I5" s="16">
        <v>2004</v>
      </c>
      <c r="J5" s="16">
        <v>19</v>
      </c>
      <c r="K5" s="16">
        <v>28</v>
      </c>
      <c r="L5" s="18">
        <v>47</v>
      </c>
      <c r="M5" s="19">
        <v>2051</v>
      </c>
      <c r="N5" s="6"/>
      <c r="U5" s="7"/>
    </row>
    <row r="6" spans="1:21" ht="21" customHeight="1" x14ac:dyDescent="0.2">
      <c r="A6" s="14" t="s">
        <v>22</v>
      </c>
      <c r="B6" s="15" t="s">
        <v>23</v>
      </c>
      <c r="C6" s="16">
        <v>1216</v>
      </c>
      <c r="D6" s="16">
        <v>74</v>
      </c>
      <c r="E6" s="16">
        <v>11</v>
      </c>
      <c r="F6" s="17">
        <v>1301</v>
      </c>
      <c r="G6" s="16">
        <v>1156</v>
      </c>
      <c r="H6" s="16">
        <v>1215</v>
      </c>
      <c r="I6" s="16">
        <v>2371</v>
      </c>
      <c r="J6" s="16">
        <v>60</v>
      </c>
      <c r="K6" s="16">
        <v>57</v>
      </c>
      <c r="L6" s="18">
        <v>117</v>
      </c>
      <c r="M6" s="19">
        <v>2488</v>
      </c>
      <c r="N6" s="6"/>
      <c r="U6" s="7"/>
    </row>
    <row r="7" spans="1:21" ht="21" customHeight="1" x14ac:dyDescent="0.2">
      <c r="A7" s="14"/>
      <c r="B7" s="15" t="s">
        <v>0</v>
      </c>
      <c r="C7" s="16">
        <v>2815</v>
      </c>
      <c r="D7" s="16">
        <v>172</v>
      </c>
      <c r="E7" s="16">
        <v>39</v>
      </c>
      <c r="F7" s="17">
        <v>3026</v>
      </c>
      <c r="G7" s="16">
        <v>2676</v>
      </c>
      <c r="H7" s="16">
        <v>2980</v>
      </c>
      <c r="I7" s="16">
        <v>5656</v>
      </c>
      <c r="J7" s="16">
        <v>116</v>
      </c>
      <c r="K7" s="16">
        <v>155</v>
      </c>
      <c r="L7" s="18">
        <v>271</v>
      </c>
      <c r="M7" s="19">
        <v>5927</v>
      </c>
      <c r="N7" s="6"/>
      <c r="U7" s="7"/>
    </row>
    <row r="8" spans="1:21" ht="21" customHeight="1" x14ac:dyDescent="0.2">
      <c r="A8" s="14"/>
      <c r="B8" s="15" t="s">
        <v>24</v>
      </c>
      <c r="C8" s="20">
        <v>1928</v>
      </c>
      <c r="D8" s="20">
        <v>121</v>
      </c>
      <c r="E8" s="20">
        <v>19</v>
      </c>
      <c r="F8" s="21">
        <v>2068</v>
      </c>
      <c r="G8" s="20">
        <v>1650</v>
      </c>
      <c r="H8" s="20">
        <v>1699</v>
      </c>
      <c r="I8" s="20">
        <v>3349</v>
      </c>
      <c r="J8" s="20">
        <v>99</v>
      </c>
      <c r="K8" s="20">
        <v>104</v>
      </c>
      <c r="L8" s="22">
        <v>203</v>
      </c>
      <c r="M8" s="23">
        <v>3552</v>
      </c>
      <c r="N8" s="6"/>
      <c r="U8" s="7"/>
    </row>
    <row r="9" spans="1:21" ht="21" customHeight="1" x14ac:dyDescent="0.2">
      <c r="A9" s="24"/>
      <c r="B9" s="25" t="s">
        <v>2</v>
      </c>
      <c r="C9" s="26">
        <v>8550</v>
      </c>
      <c r="D9" s="26">
        <v>447</v>
      </c>
      <c r="E9" s="26">
        <v>99</v>
      </c>
      <c r="F9" s="27">
        <v>9096</v>
      </c>
      <c r="G9" s="28">
        <v>8160</v>
      </c>
      <c r="H9" s="26">
        <v>8630</v>
      </c>
      <c r="I9" s="13">
        <v>16790</v>
      </c>
      <c r="J9" s="13">
        <v>338</v>
      </c>
      <c r="K9" s="13">
        <v>395</v>
      </c>
      <c r="L9" s="13">
        <v>733</v>
      </c>
      <c r="M9" s="13">
        <v>17523</v>
      </c>
      <c r="N9" s="6"/>
      <c r="U9" s="7"/>
    </row>
    <row r="10" spans="1:21" ht="21" customHeight="1" x14ac:dyDescent="0.2">
      <c r="A10" s="8"/>
      <c r="B10" s="9" t="s">
        <v>5</v>
      </c>
      <c r="C10" s="10">
        <v>2217</v>
      </c>
      <c r="D10" s="10">
        <v>75</v>
      </c>
      <c r="E10" s="10">
        <v>25</v>
      </c>
      <c r="F10" s="11">
        <v>2317</v>
      </c>
      <c r="G10" s="10">
        <v>2567</v>
      </c>
      <c r="H10" s="10">
        <v>2633</v>
      </c>
      <c r="I10" s="10">
        <v>5200</v>
      </c>
      <c r="J10" s="10">
        <v>73</v>
      </c>
      <c r="K10" s="10">
        <v>84</v>
      </c>
      <c r="L10" s="12">
        <v>157</v>
      </c>
      <c r="M10" s="13">
        <v>5357</v>
      </c>
      <c r="N10" s="6"/>
      <c r="U10" s="7"/>
    </row>
    <row r="11" spans="1:21" ht="21" customHeight="1" x14ac:dyDescent="0.2">
      <c r="A11" s="14" t="s">
        <v>25</v>
      </c>
      <c r="B11" s="15" t="s">
        <v>20</v>
      </c>
      <c r="C11" s="16">
        <v>647</v>
      </c>
      <c r="D11" s="16">
        <v>12</v>
      </c>
      <c r="E11" s="16">
        <v>11</v>
      </c>
      <c r="F11" s="17">
        <v>670</v>
      </c>
      <c r="G11" s="16">
        <v>714</v>
      </c>
      <c r="H11" s="16">
        <v>738</v>
      </c>
      <c r="I11" s="16">
        <v>1452</v>
      </c>
      <c r="J11" s="16">
        <v>19</v>
      </c>
      <c r="K11" s="16">
        <v>23</v>
      </c>
      <c r="L11" s="18">
        <v>42</v>
      </c>
      <c r="M11" s="19">
        <v>1494</v>
      </c>
      <c r="N11" s="6"/>
      <c r="U11" s="7"/>
    </row>
    <row r="12" spans="1:21" ht="21" customHeight="1" x14ac:dyDescent="0.2">
      <c r="A12" s="14"/>
      <c r="B12" s="15" t="s">
        <v>21</v>
      </c>
      <c r="C12" s="16">
        <v>677</v>
      </c>
      <c r="D12" s="16">
        <v>13</v>
      </c>
      <c r="E12" s="16">
        <v>5</v>
      </c>
      <c r="F12" s="17">
        <v>695</v>
      </c>
      <c r="G12" s="16">
        <v>672</v>
      </c>
      <c r="H12" s="16">
        <v>683</v>
      </c>
      <c r="I12" s="16">
        <v>1355</v>
      </c>
      <c r="J12" s="16">
        <v>17</v>
      </c>
      <c r="K12" s="16">
        <v>11</v>
      </c>
      <c r="L12" s="18">
        <v>28</v>
      </c>
      <c r="M12" s="19">
        <v>1383</v>
      </c>
      <c r="N12" s="6"/>
      <c r="U12" s="7"/>
    </row>
    <row r="13" spans="1:21" ht="21" customHeight="1" x14ac:dyDescent="0.2">
      <c r="A13" s="14" t="s">
        <v>22</v>
      </c>
      <c r="B13" s="15" t="s">
        <v>23</v>
      </c>
      <c r="C13" s="16">
        <v>910</v>
      </c>
      <c r="D13" s="16">
        <v>69</v>
      </c>
      <c r="E13" s="16">
        <v>11</v>
      </c>
      <c r="F13" s="17">
        <v>990</v>
      </c>
      <c r="G13" s="16">
        <v>861</v>
      </c>
      <c r="H13" s="16">
        <v>859</v>
      </c>
      <c r="I13" s="16">
        <v>1720</v>
      </c>
      <c r="J13" s="16">
        <v>51</v>
      </c>
      <c r="K13" s="16">
        <v>48</v>
      </c>
      <c r="L13" s="18">
        <v>99</v>
      </c>
      <c r="M13" s="19">
        <v>1819</v>
      </c>
      <c r="N13" s="6"/>
      <c r="U13" s="7"/>
    </row>
    <row r="14" spans="1:21" ht="21" customHeight="1" x14ac:dyDescent="0.2">
      <c r="A14" s="14"/>
      <c r="B14" s="15" t="s">
        <v>0</v>
      </c>
      <c r="C14" s="16">
        <v>1083</v>
      </c>
      <c r="D14" s="16">
        <v>44</v>
      </c>
      <c r="E14" s="16">
        <v>11</v>
      </c>
      <c r="F14" s="17">
        <v>1138</v>
      </c>
      <c r="G14" s="16">
        <v>1068</v>
      </c>
      <c r="H14" s="16">
        <v>1048</v>
      </c>
      <c r="I14" s="16">
        <v>2116</v>
      </c>
      <c r="J14" s="16">
        <v>35</v>
      </c>
      <c r="K14" s="16">
        <v>41</v>
      </c>
      <c r="L14" s="18">
        <v>76</v>
      </c>
      <c r="M14" s="19">
        <v>2192</v>
      </c>
      <c r="N14" s="6"/>
      <c r="U14" s="7"/>
    </row>
    <row r="15" spans="1:21" ht="21" customHeight="1" x14ac:dyDescent="0.2">
      <c r="A15" s="14"/>
      <c r="B15" s="15" t="s">
        <v>24</v>
      </c>
      <c r="C15" s="20">
        <v>1185</v>
      </c>
      <c r="D15" s="20">
        <v>74</v>
      </c>
      <c r="E15" s="20">
        <v>16</v>
      </c>
      <c r="F15" s="21">
        <v>1275</v>
      </c>
      <c r="G15" s="20">
        <v>1168</v>
      </c>
      <c r="H15" s="20">
        <v>1219</v>
      </c>
      <c r="I15" s="20">
        <v>2387</v>
      </c>
      <c r="J15" s="20">
        <v>70</v>
      </c>
      <c r="K15" s="20">
        <v>68</v>
      </c>
      <c r="L15" s="22">
        <v>138</v>
      </c>
      <c r="M15" s="23">
        <v>2525</v>
      </c>
      <c r="N15" s="6"/>
      <c r="U15" s="7"/>
    </row>
    <row r="16" spans="1:21" ht="21" customHeight="1" x14ac:dyDescent="0.2">
      <c r="A16" s="24"/>
      <c r="B16" s="25" t="s">
        <v>2</v>
      </c>
      <c r="C16" s="26">
        <v>6719</v>
      </c>
      <c r="D16" s="26">
        <v>287</v>
      </c>
      <c r="E16" s="26">
        <v>79</v>
      </c>
      <c r="F16" s="27">
        <v>7085</v>
      </c>
      <c r="G16" s="28">
        <v>7050</v>
      </c>
      <c r="H16" s="26">
        <v>7180</v>
      </c>
      <c r="I16" s="13">
        <v>14230</v>
      </c>
      <c r="J16" s="13">
        <v>265</v>
      </c>
      <c r="K16" s="13">
        <v>275</v>
      </c>
      <c r="L16" s="13">
        <v>540</v>
      </c>
      <c r="M16" s="13">
        <v>14770</v>
      </c>
      <c r="N16" s="6"/>
      <c r="U16" s="7"/>
    </row>
    <row r="17" spans="1:22" ht="21" customHeight="1" x14ac:dyDescent="0.2">
      <c r="A17" s="8"/>
      <c r="B17" s="9" t="s">
        <v>16</v>
      </c>
      <c r="C17" s="10">
        <v>1806</v>
      </c>
      <c r="D17" s="10">
        <v>88</v>
      </c>
      <c r="E17" s="10">
        <v>14</v>
      </c>
      <c r="F17" s="11">
        <v>1908</v>
      </c>
      <c r="G17" s="10">
        <v>1778</v>
      </c>
      <c r="H17" s="10">
        <v>1810</v>
      </c>
      <c r="I17" s="10">
        <v>3588</v>
      </c>
      <c r="J17" s="10">
        <v>68</v>
      </c>
      <c r="K17" s="10">
        <v>62</v>
      </c>
      <c r="L17" s="12">
        <v>130</v>
      </c>
      <c r="M17" s="13">
        <v>3718</v>
      </c>
      <c r="N17" s="6"/>
      <c r="U17" s="7"/>
    </row>
    <row r="18" spans="1:22" ht="21" customHeight="1" x14ac:dyDescent="0.2">
      <c r="A18" s="14" t="s">
        <v>18</v>
      </c>
      <c r="B18" s="15" t="s">
        <v>20</v>
      </c>
      <c r="C18" s="16">
        <v>565</v>
      </c>
      <c r="D18" s="16">
        <v>46</v>
      </c>
      <c r="E18" s="16">
        <v>9</v>
      </c>
      <c r="F18" s="17">
        <v>620</v>
      </c>
      <c r="G18" s="16">
        <v>643</v>
      </c>
      <c r="H18" s="16">
        <v>677</v>
      </c>
      <c r="I18" s="16">
        <v>1320</v>
      </c>
      <c r="J18" s="16">
        <v>34</v>
      </c>
      <c r="K18" s="16">
        <v>31</v>
      </c>
      <c r="L18" s="18">
        <v>65</v>
      </c>
      <c r="M18" s="19">
        <v>1385</v>
      </c>
      <c r="N18" s="6"/>
      <c r="U18" s="7"/>
    </row>
    <row r="19" spans="1:22" ht="21" customHeight="1" x14ac:dyDescent="0.2">
      <c r="A19" s="14"/>
      <c r="B19" s="15" t="s">
        <v>21</v>
      </c>
      <c r="C19" s="16">
        <v>1632</v>
      </c>
      <c r="D19" s="16">
        <v>25</v>
      </c>
      <c r="E19" s="16">
        <v>14</v>
      </c>
      <c r="F19" s="17">
        <v>1671</v>
      </c>
      <c r="G19" s="16">
        <v>1815</v>
      </c>
      <c r="H19" s="16">
        <v>1947</v>
      </c>
      <c r="I19" s="16">
        <v>3762</v>
      </c>
      <c r="J19" s="16">
        <v>26</v>
      </c>
      <c r="K19" s="16">
        <v>34</v>
      </c>
      <c r="L19" s="18">
        <v>60</v>
      </c>
      <c r="M19" s="19">
        <v>3822</v>
      </c>
      <c r="N19" s="6"/>
      <c r="U19" s="7"/>
    </row>
    <row r="20" spans="1:22" ht="21" customHeight="1" x14ac:dyDescent="0.2">
      <c r="A20" s="14" t="s">
        <v>22</v>
      </c>
      <c r="B20" s="15" t="s">
        <v>23</v>
      </c>
      <c r="C20" s="16">
        <v>1221</v>
      </c>
      <c r="D20" s="16">
        <v>77</v>
      </c>
      <c r="E20" s="16">
        <v>13</v>
      </c>
      <c r="F20" s="17">
        <v>1311</v>
      </c>
      <c r="G20" s="16">
        <v>1333</v>
      </c>
      <c r="H20" s="16">
        <v>1337</v>
      </c>
      <c r="I20" s="16">
        <v>2670</v>
      </c>
      <c r="J20" s="16">
        <v>72</v>
      </c>
      <c r="K20" s="16">
        <v>53</v>
      </c>
      <c r="L20" s="18">
        <v>125</v>
      </c>
      <c r="M20" s="23">
        <v>2795</v>
      </c>
      <c r="N20" s="6"/>
      <c r="U20" s="7"/>
    </row>
    <row r="21" spans="1:22" ht="21" customHeight="1" x14ac:dyDescent="0.2">
      <c r="A21" s="24"/>
      <c r="B21" s="25" t="s">
        <v>2</v>
      </c>
      <c r="C21" s="26">
        <v>5224</v>
      </c>
      <c r="D21" s="26">
        <v>236</v>
      </c>
      <c r="E21" s="26">
        <v>50</v>
      </c>
      <c r="F21" s="27">
        <v>5510</v>
      </c>
      <c r="G21" s="28">
        <v>5569</v>
      </c>
      <c r="H21" s="26">
        <v>5771</v>
      </c>
      <c r="I21" s="13">
        <v>11340</v>
      </c>
      <c r="J21" s="13">
        <v>200</v>
      </c>
      <c r="K21" s="13">
        <v>180</v>
      </c>
      <c r="L21" s="13">
        <v>380</v>
      </c>
      <c r="M21" s="13">
        <v>11720</v>
      </c>
      <c r="N21" s="6"/>
      <c r="U21" s="7"/>
    </row>
    <row r="22" spans="1:22" ht="21" customHeight="1" x14ac:dyDescent="0.2">
      <c r="A22" s="8"/>
      <c r="B22" s="9" t="s">
        <v>5</v>
      </c>
      <c r="C22" s="10">
        <v>1095</v>
      </c>
      <c r="D22" s="10">
        <v>23</v>
      </c>
      <c r="E22" s="10">
        <v>11</v>
      </c>
      <c r="F22" s="11">
        <v>1129</v>
      </c>
      <c r="G22" s="10">
        <v>999</v>
      </c>
      <c r="H22" s="10">
        <v>1191</v>
      </c>
      <c r="I22" s="10">
        <v>2190</v>
      </c>
      <c r="J22" s="10">
        <v>23</v>
      </c>
      <c r="K22" s="10">
        <v>39</v>
      </c>
      <c r="L22" s="12">
        <v>62</v>
      </c>
      <c r="M22" s="13">
        <v>2252</v>
      </c>
      <c r="N22" s="6"/>
      <c r="U22" s="7"/>
    </row>
    <row r="23" spans="1:22" ht="21" customHeight="1" x14ac:dyDescent="0.2">
      <c r="A23" s="14" t="s">
        <v>26</v>
      </c>
      <c r="B23" s="15" t="s">
        <v>20</v>
      </c>
      <c r="C23" s="16">
        <v>2253</v>
      </c>
      <c r="D23" s="16">
        <v>53</v>
      </c>
      <c r="E23" s="16">
        <v>24</v>
      </c>
      <c r="F23" s="17">
        <v>2330</v>
      </c>
      <c r="G23" s="16">
        <v>2151</v>
      </c>
      <c r="H23" s="16">
        <v>2486</v>
      </c>
      <c r="I23" s="16">
        <v>4637</v>
      </c>
      <c r="J23" s="16">
        <v>61</v>
      </c>
      <c r="K23" s="16">
        <v>80</v>
      </c>
      <c r="L23" s="18">
        <v>141</v>
      </c>
      <c r="M23" s="23">
        <v>4778</v>
      </c>
      <c r="N23" s="6"/>
      <c r="U23" s="7"/>
    </row>
    <row r="24" spans="1:22" ht="21" customHeight="1" x14ac:dyDescent="0.2">
      <c r="A24" s="24"/>
      <c r="B24" s="25" t="s">
        <v>2</v>
      </c>
      <c r="C24" s="26">
        <v>3348</v>
      </c>
      <c r="D24" s="26">
        <v>76</v>
      </c>
      <c r="E24" s="26">
        <v>35</v>
      </c>
      <c r="F24" s="27">
        <v>3459</v>
      </c>
      <c r="G24" s="28">
        <v>3150</v>
      </c>
      <c r="H24" s="26">
        <v>3677</v>
      </c>
      <c r="I24" s="26">
        <v>6827</v>
      </c>
      <c r="J24" s="26">
        <v>84</v>
      </c>
      <c r="K24" s="26">
        <v>119</v>
      </c>
      <c r="L24" s="26">
        <v>203</v>
      </c>
      <c r="M24" s="26">
        <v>7030</v>
      </c>
      <c r="N24" s="6"/>
      <c r="U24" s="7"/>
    </row>
    <row r="25" spans="1:22" ht="21" customHeight="1" x14ac:dyDescent="0.2">
      <c r="A25" s="8"/>
      <c r="B25" s="29" t="s">
        <v>5</v>
      </c>
      <c r="C25" s="10">
        <v>697</v>
      </c>
      <c r="D25" s="10">
        <v>55</v>
      </c>
      <c r="E25" s="10">
        <v>9</v>
      </c>
      <c r="F25" s="11">
        <v>761</v>
      </c>
      <c r="G25" s="10">
        <v>692</v>
      </c>
      <c r="H25" s="10">
        <v>697</v>
      </c>
      <c r="I25" s="10">
        <v>1389</v>
      </c>
      <c r="J25" s="10">
        <v>47</v>
      </c>
      <c r="K25" s="10">
        <v>25</v>
      </c>
      <c r="L25" s="12">
        <v>72</v>
      </c>
      <c r="M25" s="13">
        <v>1461</v>
      </c>
      <c r="N25" s="7"/>
      <c r="O25" s="7"/>
      <c r="P25" s="7"/>
      <c r="Q25" s="7"/>
      <c r="R25" s="7"/>
      <c r="S25" s="7"/>
      <c r="T25" s="7"/>
      <c r="U25" s="7"/>
      <c r="V25" s="7"/>
    </row>
    <row r="26" spans="1:22" ht="21" customHeight="1" x14ac:dyDescent="0.15">
      <c r="A26" s="14" t="s">
        <v>27</v>
      </c>
      <c r="B26" s="30" t="s">
        <v>20</v>
      </c>
      <c r="C26" s="16">
        <v>447</v>
      </c>
      <c r="D26" s="16">
        <v>12</v>
      </c>
      <c r="E26" s="16">
        <v>1</v>
      </c>
      <c r="F26" s="17">
        <v>460</v>
      </c>
      <c r="G26" s="16">
        <v>486</v>
      </c>
      <c r="H26" s="16">
        <v>492</v>
      </c>
      <c r="I26" s="16">
        <v>978</v>
      </c>
      <c r="J26" s="16">
        <v>10</v>
      </c>
      <c r="K26" s="16">
        <v>8</v>
      </c>
      <c r="L26" s="18">
        <v>18</v>
      </c>
      <c r="M26" s="19">
        <v>996</v>
      </c>
    </row>
    <row r="27" spans="1:22" ht="21" customHeight="1" x14ac:dyDescent="0.15">
      <c r="A27" s="14" t="s">
        <v>29</v>
      </c>
      <c r="B27" s="30" t="s">
        <v>21</v>
      </c>
      <c r="C27" s="16">
        <v>560</v>
      </c>
      <c r="D27" s="16">
        <v>26</v>
      </c>
      <c r="E27" s="16">
        <v>5</v>
      </c>
      <c r="F27" s="17">
        <v>591</v>
      </c>
      <c r="G27" s="16">
        <v>649</v>
      </c>
      <c r="H27" s="16">
        <v>542</v>
      </c>
      <c r="I27" s="16">
        <v>1191</v>
      </c>
      <c r="J27" s="16">
        <v>17</v>
      </c>
      <c r="K27" s="16">
        <v>20</v>
      </c>
      <c r="L27" s="18">
        <v>37</v>
      </c>
      <c r="M27" s="19">
        <v>1228</v>
      </c>
    </row>
    <row r="28" spans="1:22" ht="21" customHeight="1" x14ac:dyDescent="0.15">
      <c r="A28" s="14" t="s">
        <v>30</v>
      </c>
      <c r="B28" s="30" t="s">
        <v>23</v>
      </c>
      <c r="C28" s="16">
        <v>1427</v>
      </c>
      <c r="D28" s="16">
        <v>24</v>
      </c>
      <c r="E28" s="16">
        <v>18</v>
      </c>
      <c r="F28" s="17">
        <v>1469</v>
      </c>
      <c r="G28" s="16">
        <v>1499</v>
      </c>
      <c r="H28" s="16">
        <v>1530</v>
      </c>
      <c r="I28" s="16">
        <v>3029</v>
      </c>
      <c r="J28" s="16">
        <v>29</v>
      </c>
      <c r="K28" s="16">
        <v>25</v>
      </c>
      <c r="L28" s="18">
        <v>54</v>
      </c>
      <c r="M28" s="19">
        <v>3083</v>
      </c>
    </row>
    <row r="29" spans="1:22" ht="21" customHeight="1" x14ac:dyDescent="0.15">
      <c r="A29" s="14"/>
      <c r="B29" s="30" t="s">
        <v>0</v>
      </c>
      <c r="C29" s="20">
        <v>719</v>
      </c>
      <c r="D29" s="20">
        <v>20</v>
      </c>
      <c r="E29" s="20">
        <v>9</v>
      </c>
      <c r="F29" s="21">
        <v>748</v>
      </c>
      <c r="G29" s="16">
        <v>788</v>
      </c>
      <c r="H29" s="16">
        <v>776</v>
      </c>
      <c r="I29" s="20">
        <v>1564</v>
      </c>
      <c r="J29" s="16">
        <v>17</v>
      </c>
      <c r="K29" s="16">
        <v>23</v>
      </c>
      <c r="L29" s="22">
        <v>40</v>
      </c>
      <c r="M29" s="23">
        <v>1604</v>
      </c>
    </row>
    <row r="30" spans="1:22" ht="21" customHeight="1" x14ac:dyDescent="0.15">
      <c r="A30" s="24"/>
      <c r="B30" s="25" t="s">
        <v>2</v>
      </c>
      <c r="C30" s="26">
        <v>3850</v>
      </c>
      <c r="D30" s="26">
        <v>137</v>
      </c>
      <c r="E30" s="26">
        <v>42</v>
      </c>
      <c r="F30" s="27">
        <v>4029</v>
      </c>
      <c r="G30" s="28">
        <v>4114</v>
      </c>
      <c r="H30" s="26">
        <v>4037</v>
      </c>
      <c r="I30" s="13">
        <v>8151</v>
      </c>
      <c r="J30" s="13">
        <v>120</v>
      </c>
      <c r="K30" s="13">
        <v>101</v>
      </c>
      <c r="L30" s="13">
        <v>221</v>
      </c>
      <c r="M30" s="13">
        <v>8372</v>
      </c>
    </row>
    <row r="31" spans="1:22" ht="21" customHeight="1" x14ac:dyDescent="0.15">
      <c r="A31" s="14"/>
      <c r="B31" s="29" t="s">
        <v>5</v>
      </c>
      <c r="C31" s="10">
        <v>1145</v>
      </c>
      <c r="D31" s="10">
        <v>56</v>
      </c>
      <c r="E31" s="10">
        <v>8</v>
      </c>
      <c r="F31" s="11">
        <v>1209</v>
      </c>
      <c r="G31" s="10">
        <v>1182</v>
      </c>
      <c r="H31" s="10">
        <v>1128</v>
      </c>
      <c r="I31" s="10">
        <v>2310</v>
      </c>
      <c r="J31" s="10">
        <v>41</v>
      </c>
      <c r="K31" s="10">
        <v>36</v>
      </c>
      <c r="L31" s="12">
        <v>77</v>
      </c>
      <c r="M31" s="13">
        <v>2387</v>
      </c>
    </row>
    <row r="32" spans="1:22" ht="21" customHeight="1" x14ac:dyDescent="0.15">
      <c r="A32" s="14" t="s">
        <v>31</v>
      </c>
      <c r="B32" s="30" t="s">
        <v>20</v>
      </c>
      <c r="C32" s="16">
        <v>1389</v>
      </c>
      <c r="D32" s="16">
        <v>31</v>
      </c>
      <c r="E32" s="16">
        <v>21</v>
      </c>
      <c r="F32" s="17">
        <v>1441</v>
      </c>
      <c r="G32" s="16">
        <v>1574</v>
      </c>
      <c r="H32" s="16">
        <v>1408</v>
      </c>
      <c r="I32" s="16">
        <v>2982</v>
      </c>
      <c r="J32" s="16">
        <v>36</v>
      </c>
      <c r="K32" s="16">
        <v>42</v>
      </c>
      <c r="L32" s="18">
        <v>78</v>
      </c>
      <c r="M32" s="19">
        <v>3060</v>
      </c>
    </row>
    <row r="33" spans="1:13" ht="21" customHeight="1" x14ac:dyDescent="0.15">
      <c r="A33" s="14" t="s">
        <v>29</v>
      </c>
      <c r="B33" s="30" t="s">
        <v>21</v>
      </c>
      <c r="C33" s="16">
        <v>850</v>
      </c>
      <c r="D33" s="16">
        <v>49</v>
      </c>
      <c r="E33" s="16">
        <v>16</v>
      </c>
      <c r="F33" s="17">
        <v>915</v>
      </c>
      <c r="G33" s="16">
        <v>918</v>
      </c>
      <c r="H33" s="16">
        <v>913</v>
      </c>
      <c r="I33" s="16">
        <v>1831</v>
      </c>
      <c r="J33" s="16">
        <v>46</v>
      </c>
      <c r="K33" s="16">
        <v>34</v>
      </c>
      <c r="L33" s="18">
        <v>80</v>
      </c>
      <c r="M33" s="19">
        <v>1911</v>
      </c>
    </row>
    <row r="34" spans="1:13" ht="21" customHeight="1" x14ac:dyDescent="0.15">
      <c r="A34" s="14" t="s">
        <v>30</v>
      </c>
      <c r="B34" s="30" t="s">
        <v>23</v>
      </c>
      <c r="C34" s="16">
        <v>871</v>
      </c>
      <c r="D34" s="16">
        <v>29</v>
      </c>
      <c r="E34" s="16">
        <v>6</v>
      </c>
      <c r="F34" s="17">
        <v>906</v>
      </c>
      <c r="G34" s="16">
        <v>878</v>
      </c>
      <c r="H34" s="16">
        <v>927</v>
      </c>
      <c r="I34" s="16">
        <v>1805</v>
      </c>
      <c r="J34" s="16">
        <v>23</v>
      </c>
      <c r="K34" s="16">
        <v>18</v>
      </c>
      <c r="L34" s="18">
        <v>41</v>
      </c>
      <c r="M34" s="19">
        <v>1846</v>
      </c>
    </row>
    <row r="35" spans="1:13" ht="21" customHeight="1" x14ac:dyDescent="0.15">
      <c r="A35" s="14"/>
      <c r="B35" s="31" t="s">
        <v>0</v>
      </c>
      <c r="C35" s="20">
        <v>809</v>
      </c>
      <c r="D35" s="20">
        <v>40</v>
      </c>
      <c r="E35" s="20">
        <v>9</v>
      </c>
      <c r="F35" s="21">
        <v>858</v>
      </c>
      <c r="G35" s="16">
        <v>909</v>
      </c>
      <c r="H35" s="16">
        <v>838</v>
      </c>
      <c r="I35" s="20">
        <v>1747</v>
      </c>
      <c r="J35" s="16">
        <v>33</v>
      </c>
      <c r="K35" s="16">
        <v>30</v>
      </c>
      <c r="L35" s="22">
        <v>63</v>
      </c>
      <c r="M35" s="23">
        <v>1810</v>
      </c>
    </row>
    <row r="36" spans="1:13" ht="21" customHeight="1" x14ac:dyDescent="0.15">
      <c r="A36" s="24"/>
      <c r="B36" s="25" t="s">
        <v>2</v>
      </c>
      <c r="C36" s="26">
        <v>5064</v>
      </c>
      <c r="D36" s="26">
        <v>205</v>
      </c>
      <c r="E36" s="26">
        <v>60</v>
      </c>
      <c r="F36" s="27">
        <v>5329</v>
      </c>
      <c r="G36" s="28">
        <v>5461</v>
      </c>
      <c r="H36" s="26">
        <v>5214</v>
      </c>
      <c r="I36" s="13">
        <v>10675</v>
      </c>
      <c r="J36" s="13">
        <v>179</v>
      </c>
      <c r="K36" s="13">
        <v>160</v>
      </c>
      <c r="L36" s="13">
        <v>339</v>
      </c>
      <c r="M36" s="13">
        <v>11014</v>
      </c>
    </row>
    <row r="37" spans="1:13" ht="21" customHeight="1" x14ac:dyDescent="0.15">
      <c r="A37" s="14"/>
      <c r="B37" s="29" t="s">
        <v>5</v>
      </c>
      <c r="C37" s="10">
        <v>436</v>
      </c>
      <c r="D37" s="10">
        <v>32</v>
      </c>
      <c r="E37" s="10">
        <v>3</v>
      </c>
      <c r="F37" s="11">
        <v>471</v>
      </c>
      <c r="G37" s="10">
        <v>468</v>
      </c>
      <c r="H37" s="10">
        <v>481</v>
      </c>
      <c r="I37" s="10">
        <v>949</v>
      </c>
      <c r="J37" s="10">
        <v>31</v>
      </c>
      <c r="K37" s="10">
        <v>12</v>
      </c>
      <c r="L37" s="12">
        <v>43</v>
      </c>
      <c r="M37" s="13">
        <v>992</v>
      </c>
    </row>
    <row r="38" spans="1:13" ht="21" customHeight="1" x14ac:dyDescent="0.15">
      <c r="A38" s="14" t="s">
        <v>7</v>
      </c>
      <c r="B38" s="30" t="s">
        <v>20</v>
      </c>
      <c r="C38" s="16">
        <v>828</v>
      </c>
      <c r="D38" s="16">
        <v>23</v>
      </c>
      <c r="E38" s="16">
        <v>12</v>
      </c>
      <c r="F38" s="17">
        <v>863</v>
      </c>
      <c r="G38" s="16">
        <v>950</v>
      </c>
      <c r="H38" s="16">
        <v>906</v>
      </c>
      <c r="I38" s="16">
        <v>1856</v>
      </c>
      <c r="J38" s="16">
        <v>26</v>
      </c>
      <c r="K38" s="16">
        <v>20</v>
      </c>
      <c r="L38" s="18">
        <v>46</v>
      </c>
      <c r="M38" s="19">
        <v>1902</v>
      </c>
    </row>
    <row r="39" spans="1:13" ht="21" customHeight="1" x14ac:dyDescent="0.15">
      <c r="A39" s="14" t="s">
        <v>29</v>
      </c>
      <c r="B39" s="30" t="s">
        <v>21</v>
      </c>
      <c r="C39" s="16">
        <v>546</v>
      </c>
      <c r="D39" s="16">
        <v>23</v>
      </c>
      <c r="E39" s="16">
        <v>10</v>
      </c>
      <c r="F39" s="17">
        <v>579</v>
      </c>
      <c r="G39" s="16">
        <v>623</v>
      </c>
      <c r="H39" s="16">
        <v>612</v>
      </c>
      <c r="I39" s="16">
        <v>1235</v>
      </c>
      <c r="J39" s="16">
        <v>15</v>
      </c>
      <c r="K39" s="16">
        <v>26</v>
      </c>
      <c r="L39" s="18">
        <v>41</v>
      </c>
      <c r="M39" s="19">
        <v>1276</v>
      </c>
    </row>
    <row r="40" spans="1:13" ht="21" customHeight="1" x14ac:dyDescent="0.15">
      <c r="A40" s="14" t="s">
        <v>30</v>
      </c>
      <c r="B40" s="31" t="s">
        <v>23</v>
      </c>
      <c r="C40" s="16">
        <v>692</v>
      </c>
      <c r="D40" s="16">
        <v>39</v>
      </c>
      <c r="E40" s="16">
        <v>8</v>
      </c>
      <c r="F40" s="17">
        <v>739</v>
      </c>
      <c r="G40" s="16">
        <v>772</v>
      </c>
      <c r="H40" s="16">
        <v>758</v>
      </c>
      <c r="I40" s="16">
        <v>1530</v>
      </c>
      <c r="J40" s="16">
        <v>40</v>
      </c>
      <c r="K40" s="16">
        <v>18</v>
      </c>
      <c r="L40" s="22">
        <v>58</v>
      </c>
      <c r="M40" s="23">
        <v>1588</v>
      </c>
    </row>
    <row r="41" spans="1:13" ht="21" customHeight="1" x14ac:dyDescent="0.15">
      <c r="A41" s="24"/>
      <c r="B41" s="25" t="s">
        <v>2</v>
      </c>
      <c r="C41" s="26">
        <v>2502</v>
      </c>
      <c r="D41" s="26">
        <v>117</v>
      </c>
      <c r="E41" s="26">
        <v>33</v>
      </c>
      <c r="F41" s="27">
        <v>2652</v>
      </c>
      <c r="G41" s="28">
        <v>2813</v>
      </c>
      <c r="H41" s="26">
        <v>2757</v>
      </c>
      <c r="I41" s="26">
        <v>5570</v>
      </c>
      <c r="J41" s="26">
        <v>112</v>
      </c>
      <c r="K41" s="26">
        <v>76</v>
      </c>
      <c r="L41" s="26">
        <v>188</v>
      </c>
      <c r="M41" s="26">
        <v>5758</v>
      </c>
    </row>
    <row r="42" spans="1:13" ht="21" customHeight="1" x14ac:dyDescent="0.15">
      <c r="A42" s="6"/>
      <c r="B42" s="6"/>
      <c r="C42" s="6"/>
      <c r="D42" s="6"/>
      <c r="E42" s="32"/>
      <c r="F42" s="32"/>
      <c r="G42" s="32"/>
      <c r="H42" s="32"/>
      <c r="I42" s="32"/>
      <c r="J42" s="32"/>
      <c r="K42" s="32"/>
      <c r="L42" s="32"/>
      <c r="M42" s="32"/>
    </row>
    <row r="43" spans="1:13" ht="21" customHeight="1" x14ac:dyDescent="0.15">
      <c r="A43" s="49" t="s">
        <v>32</v>
      </c>
      <c r="B43" s="50"/>
      <c r="C43" s="51"/>
      <c r="D43" s="33">
        <v>35257</v>
      </c>
      <c r="E43" s="32"/>
      <c r="F43" s="34"/>
      <c r="G43" s="35"/>
      <c r="H43" s="36" t="s">
        <v>33</v>
      </c>
      <c r="I43" s="36" t="s">
        <v>34</v>
      </c>
      <c r="J43" s="36" t="s">
        <v>12</v>
      </c>
      <c r="K43" s="32"/>
      <c r="L43" s="32"/>
      <c r="M43" s="32"/>
    </row>
    <row r="44" spans="1:13" ht="21" customHeight="1" x14ac:dyDescent="0.15">
      <c r="A44" s="49" t="s">
        <v>35</v>
      </c>
      <c r="B44" s="50"/>
      <c r="C44" s="51"/>
      <c r="D44" s="37">
        <v>1505</v>
      </c>
      <c r="E44" s="44"/>
      <c r="F44" s="49" t="s">
        <v>15</v>
      </c>
      <c r="G44" s="51"/>
      <c r="H44" s="33">
        <v>36317</v>
      </c>
      <c r="I44" s="33">
        <v>37266</v>
      </c>
      <c r="J44" s="33">
        <v>73583</v>
      </c>
      <c r="K44" s="44"/>
    </row>
    <row r="45" spans="1:13" ht="21" customHeight="1" x14ac:dyDescent="0.15">
      <c r="A45" s="49" t="s">
        <v>36</v>
      </c>
      <c r="B45" s="50"/>
      <c r="C45" s="51"/>
      <c r="D45" s="33">
        <v>398</v>
      </c>
      <c r="E45" s="44"/>
      <c r="F45" s="49" t="s">
        <v>37</v>
      </c>
      <c r="G45" s="51"/>
      <c r="H45" s="37">
        <v>1298</v>
      </c>
      <c r="I45" s="37">
        <v>1306</v>
      </c>
      <c r="J45" s="33">
        <v>2604</v>
      </c>
      <c r="K45" s="44"/>
    </row>
    <row r="46" spans="1:13" ht="21" customHeight="1" x14ac:dyDescent="0.15">
      <c r="A46" s="49" t="s">
        <v>38</v>
      </c>
      <c r="B46" s="50"/>
      <c r="C46" s="51"/>
      <c r="D46" s="37">
        <v>37160</v>
      </c>
      <c r="E46" s="45"/>
      <c r="F46" s="49" t="s">
        <v>39</v>
      </c>
      <c r="G46" s="51"/>
      <c r="H46" s="33">
        <v>37615</v>
      </c>
      <c r="I46" s="33">
        <v>38572</v>
      </c>
      <c r="J46" s="33">
        <v>76187</v>
      </c>
      <c r="K46" s="44"/>
      <c r="L46" s="45"/>
    </row>
    <row r="47" spans="1:13" ht="21" customHeight="1" x14ac:dyDescent="0.15">
      <c r="A47" s="49" t="s">
        <v>28</v>
      </c>
      <c r="B47" s="50"/>
      <c r="C47" s="51"/>
      <c r="D47" s="38">
        <v>13</v>
      </c>
      <c r="F47" s="49" t="s">
        <v>28</v>
      </c>
      <c r="G47" s="51"/>
      <c r="H47" s="37">
        <v>-6</v>
      </c>
      <c r="I47" s="37">
        <v>19</v>
      </c>
      <c r="J47" s="33">
        <v>13</v>
      </c>
      <c r="K47" s="46"/>
    </row>
    <row r="48" spans="1:13" ht="21" customHeight="1" x14ac:dyDescent="0.15">
      <c r="E48" s="45"/>
      <c r="G48" s="40"/>
      <c r="H48" s="40"/>
      <c r="I48" s="32"/>
      <c r="J48" s="32"/>
      <c r="K48" s="32"/>
    </row>
    <row r="49" spans="1:13" ht="21" customHeight="1" x14ac:dyDescent="0.2">
      <c r="A49" s="7"/>
      <c r="B49" s="7"/>
      <c r="C49" s="7"/>
      <c r="D49" s="7"/>
      <c r="G49" s="41"/>
      <c r="H49" s="41"/>
      <c r="I49" s="32"/>
      <c r="J49" s="32"/>
      <c r="K49" s="32"/>
    </row>
    <row r="50" spans="1:13" ht="21" customHeight="1" x14ac:dyDescent="0.2">
      <c r="A50" s="7"/>
      <c r="B50" s="7"/>
      <c r="C50" s="7"/>
      <c r="D50" s="7"/>
      <c r="E50" s="7"/>
      <c r="F50" s="7"/>
      <c r="G50" s="42" t="s">
        <v>48</v>
      </c>
      <c r="H50" s="43"/>
      <c r="I50" s="43"/>
      <c r="J50" s="43"/>
      <c r="K50" s="43"/>
      <c r="L50" s="43"/>
      <c r="M50" s="43"/>
    </row>
    <row r="51" spans="1:13" ht="17.2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7.25" x14ac:dyDescent="0.2">
      <c r="E52" s="7"/>
      <c r="F52" s="7"/>
      <c r="G52" s="7"/>
      <c r="H52" s="7"/>
      <c r="I52" s="7"/>
      <c r="J52" s="7"/>
      <c r="K52" s="7"/>
      <c r="L52" s="7"/>
      <c r="M52" s="7"/>
    </row>
  </sheetData>
  <mergeCells count="14">
    <mergeCell ref="M1:M2"/>
    <mergeCell ref="A47:C47"/>
    <mergeCell ref="F47:G47"/>
    <mergeCell ref="A44:C44"/>
    <mergeCell ref="F44:G44"/>
    <mergeCell ref="A45:C45"/>
    <mergeCell ref="F45:G45"/>
    <mergeCell ref="A46:C46"/>
    <mergeCell ref="F46:G46"/>
    <mergeCell ref="A43:C43"/>
    <mergeCell ref="A1:B2"/>
    <mergeCell ref="C1:F1"/>
    <mergeCell ref="G1:I1"/>
    <mergeCell ref="J1:L1"/>
  </mergeCells>
  <phoneticPr fontId="22"/>
  <printOptions horizontalCentered="1" verticalCentered="1"/>
  <pageMargins left="0.78740157480314965" right="0.78740157480314965" top="1.1811023622047245" bottom="0.59055118110236227" header="0.9055118110236221" footer="0.51181102362204722"/>
  <pageSetup paperSize="9" scale="70" firstPageNumber="0" orientation="portrait" horizontalDpi="300" verticalDpi="300" r:id="rId1"/>
  <headerFooter alignWithMargins="0">
    <oddHeader>&amp;C&amp;"HG丸ｺﾞｼｯｸM-PRO,ﾒﾃﾞｨｳﾑ"&amp;20志木市町丁別世帯・人口表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４月</vt:lpstr>
      <vt:lpstr>５月</vt:lpstr>
      <vt:lpstr>６月 </vt:lpstr>
      <vt:lpstr>７月</vt:lpstr>
      <vt:lpstr>8月 </vt:lpstr>
      <vt:lpstr>9月</vt:lpstr>
      <vt:lpstr>10月</vt:lpstr>
      <vt:lpstr>11月</vt:lpstr>
      <vt:lpstr>12月</vt:lpstr>
      <vt:lpstr>1月</vt:lpstr>
    </vt:vector>
  </TitlesOfParts>
  <Company>志木市役所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総合窓口課;石塚</dc:creator>
  <cp:lastModifiedBy>細谷　高史</cp:lastModifiedBy>
  <cp:lastPrinted>2025-12-01T08:40:12Z</cp:lastPrinted>
  <dcterms:created xsi:type="dcterms:W3CDTF">2000-06-05T05:02:45Z</dcterms:created>
  <dcterms:modified xsi:type="dcterms:W3CDTF">2026-02-02T11:55:40Z</dcterms:modified>
</cp:coreProperties>
</file>