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smsfile01\Share2\1889\Desktop\"/>
    </mc:Choice>
  </mc:AlternateContent>
  <bookViews>
    <workbookView xWindow="0" yWindow="0" windowWidth="20490" windowHeight="7530" tabRatio="788" activeTab="1"/>
  </bookViews>
  <sheets>
    <sheet name="対象災害選択シート" sheetId="75" r:id="rId1"/>
    <sheet name="作業シート" sheetId="76" r:id="rId2"/>
  </sheets>
  <definedNames>
    <definedName name="_xlnm.Print_Area" localSheetId="1">作業シート!$A$1:$BN$962</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26" i="76" l="1"/>
  <c r="AU925" i="76"/>
  <c r="AC926" i="76"/>
  <c r="AC925" i="76"/>
  <c r="K926" i="76"/>
  <c r="K925" i="76"/>
  <c r="C219" i="76"/>
  <c r="C153" i="76"/>
  <c r="BE32" i="75"/>
  <c r="BE36" i="75"/>
  <c r="BF33" i="75"/>
  <c r="BF36" i="75" s="1"/>
  <c r="BE34" i="75"/>
  <c r="BG35" i="75" s="1"/>
  <c r="BK35" i="75" s="1"/>
  <c r="BL35" i="75" s="1"/>
  <c r="C110" i="76" s="1"/>
  <c r="BE33" i="75"/>
  <c r="BF34" i="75"/>
  <c r="BJ34" i="75" s="1"/>
  <c r="BE31" i="75"/>
  <c r="A17" i="76" s="1"/>
  <c r="BF31" i="75"/>
  <c r="BH31" i="75" s="1"/>
  <c r="BG30" i="75"/>
  <c r="E920" i="76" l="1"/>
  <c r="C104" i="76"/>
  <c r="A16" i="76"/>
  <c r="BK33" i="75"/>
</calcChain>
</file>

<file path=xl/sharedStrings.xml><?xml version="1.0" encoding="utf-8"?>
<sst xmlns="http://schemas.openxmlformats.org/spreadsheetml/2006/main" count="441" uniqueCount="284">
  <si>
    <t>様式編　目次</t>
  </si>
  <si>
    <t>ページ</t>
  </si>
  <si>
    <t>様式２</t>
  </si>
  <si>
    <t>自衛水防組織の編成と任務</t>
  </si>
  <si>
    <t>自衛水防組織装備品リスト</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</si>
  <si>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</si>
  <si>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</si>
  <si>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</si>
  <si>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</si>
  <si>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</si>
  <si>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</si>
  <si>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</si>
  <si>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</si>
  <si>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</si>
  <si>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</si>
  <si>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</si>
  <si>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</si>
  <si>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</si>
  <si>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</si>
  <si>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</si>
  <si>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</si>
  <si>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</si>
  <si>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</si>
  <si>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</si>
  <si>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</si>
  <si>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</si>
  <si>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</si>
  <si>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</si>
  <si>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</si>
  <si>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</si>
  <si>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</si>
  <si>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</si>
  <si>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</si>
  <si>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</si>
  <si>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</si>
  <si>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</si>
  <si>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</si>
  <si>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</si>
  <si>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</si>
  <si>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排水施設の稼働状況</t>
  </si>
  <si>
    <t>↓</t>
  </si>
  <si>
    <t>屋内安全確保</t>
    <rPh sb="0" eb="2">
      <t>オクナイ</t>
    </rPh>
    <rPh sb="2" eb="4">
      <t>アンゼン</t>
    </rPh>
    <rPh sb="4" eb="6">
      <t>カクホ</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</si>
  <si>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</si>
  <si>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</si>
  <si>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</si>
  <si>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</si>
  <si>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</si>
  <si>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</si>
  <si>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</si>
  <si>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</si>
  <si>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</si>
  <si>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</si>
  <si>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</si>
  <si>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</si>
  <si>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</si>
  <si>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</si>
  <si>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</si>
  <si>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</si>
  <si>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</si>
  <si>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</si>
  <si>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</si>
  <si>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</si>
  <si>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</si>
  <si>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</si>
  <si>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</si>
  <si>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</si>
  <si>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施設名（内水）</t>
    <phoneticPr fontId="9"/>
  </si>
  <si>
    <t>●　計画の見直し</t>
    <rPh sb="5" eb="7">
      <t>ミナオ</t>
    </rPh>
    <phoneticPr fontId="1"/>
  </si>
  <si>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</si>
  <si>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</si>
  <si>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</si>
  <si>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</si>
  <si>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</si>
  <si>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</si>
  <si>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</si>
  <si>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</si>
  <si>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</si>
  <si>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</si>
  <si>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</si>
  <si>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</si>
  <si>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</si>
  <si>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</si>
  <si>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</si>
  <si>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</si>
  <si>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【施設名：</t>
    <phoneticPr fontId="9"/>
  </si>
  <si>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</si>
  <si>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</si>
  <si>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</si>
  <si>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</si>
  <si>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</si>
  <si>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（１）避難場所、移動距離及び手段</t>
    <rPh sb="8" eb="10">
      <t>イドウ</t>
    </rPh>
    <rPh sb="10" eb="12">
      <t>キョリ</t>
    </rPh>
    <rPh sb="12" eb="13">
      <t>オヨ</t>
    </rPh>
    <rPh sb="14" eb="16">
      <t>シュダン</t>
    </rPh>
    <phoneticPr fontId="1"/>
  </si>
  <si>
    <t>屋内安全確保（垂直避難）の場合</t>
    <phoneticPr fontId="9"/>
  </si>
  <si>
    <t>「</t>
    <phoneticPr fontId="1"/>
  </si>
  <si>
    <t>」</t>
  </si>
  <si>
    <t>に避難するものとする。</t>
  </si>
  <si>
    <t>（２）避難経路</t>
    <phoneticPr fontId="9"/>
  </si>
  <si>
    <t>「</t>
    <phoneticPr fontId="9"/>
  </si>
  <si>
    <t>（避難場所）において</t>
  </si>
  <si>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</si>
  <si>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</si>
  <si>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</si>
  <si>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</si>
  <si>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施設内の一時避難</t>
    <rPh sb="0" eb="3">
      <t>シセツナイ</t>
    </rPh>
    <rPh sb="4" eb="6">
      <t>イチジ</t>
    </rPh>
    <rPh sb="6" eb="8">
      <t>ヒナン</t>
    </rPh>
    <phoneticPr fontId="16"/>
  </si>
  <si>
    <t>衛生器具</t>
    <rPh sb="0" eb="2">
      <t>エイセイ</t>
    </rPh>
    <rPh sb="2" eb="4">
      <t>キグ</t>
    </rPh>
    <phoneticPr fontId="16"/>
  </si>
  <si>
    <t>医薬品</t>
    <rPh sb="0" eb="3">
      <t>イヤクヒン</t>
    </rPh>
    <phoneticPr fontId="16"/>
  </si>
  <si>
    <t>その他</t>
    <rPh sb="2" eb="3">
      <t>タ</t>
    </rPh>
    <phoneticPr fontId="16"/>
  </si>
  <si>
    <t>浸水を防ぐための対策</t>
  </si>
  <si>
    <t>※事前の対策</t>
    <rPh sb="1" eb="3">
      <t>ジゼン</t>
    </rPh>
    <rPh sb="4" eb="6">
      <t>タイサク</t>
    </rPh>
    <phoneticPr fontId="9"/>
  </si>
  <si>
    <t>８　防災教育及び訓練の実施</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</si>
  <si>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</si>
  <si>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</si>
  <si>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</si>
  <si>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</si>
  <si>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</si>
  <si>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</si>
  <si>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</si>
  <si>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</si>
  <si>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</si>
  <si>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</si>
  <si>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</si>
  <si>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</si>
  <si>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</si>
  <si>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</si>
  <si>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</si>
  <si>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</si>
  <si>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</si>
  <si>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</si>
  <si>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</si>
  <si>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</si>
  <si>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</si>
  <si>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</si>
  <si>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</si>
  <si>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</si>
  <si>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</si>
  <si>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</si>
  <si>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</si>
  <si>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</si>
  <si>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</si>
  <si>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</si>
  <si>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</si>
  <si>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</si>
  <si>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</si>
  <si>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</si>
  <si>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</si>
  <si>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</si>
  <si>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</si>
  <si>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</si>
  <si>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</si>
  <si>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</si>
  <si>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</si>
  <si>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</si>
  <si>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</si>
  <si>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</si>
  <si>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</si>
  <si>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</si>
  <si>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</si>
  <si>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</si>
  <si>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</si>
  <si>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</si>
  <si>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</si>
  <si>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</si>
  <si>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</si>
  <si>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</si>
  <si>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</si>
  <si>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</si>
  <si>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様式２</t>
    <rPh sb="0" eb="2">
      <t>ヨウシキ</t>
    </rPh>
    <phoneticPr fontId="1"/>
  </si>
  <si>
    <t>避難誘導要員</t>
  </si>
  <si>
    <t>様式３</t>
    <rPh sb="0" eb="2">
      <t>ヨウシキ</t>
    </rPh>
    <phoneticPr fontId="1"/>
  </si>
  <si>
    <t>様式４</t>
    <rPh sb="0" eb="2">
      <t>ヨウシキ</t>
    </rPh>
    <phoneticPr fontId="1"/>
  </si>
  <si>
    <t>m</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</si>
  <si>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</si>
  <si>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</si>
  <si>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</si>
  <si>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</si>
  <si>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</si>
  <si>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</si>
  <si>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</si>
  <si>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</si>
  <si>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</si>
  <si>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</si>
  <si>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</si>
  <si>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</si>
  <si>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</si>
  <si>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</si>
  <si>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その他</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</si>
  <si>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</si>
  <si>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</si>
  <si>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</si>
  <si>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</si>
  <si>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</si>
  <si>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</si>
  <si>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</si>
  <si>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</si>
  <si>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</si>
  <si>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</si>
  <si>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</si>
  <si>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</si>
  <si>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</si>
  <si>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</si>
  <si>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</si>
  <si>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</si>
  <si>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別表２</t>
    <rPh sb="0" eb="2">
      <t>ベッピョウ</t>
    </rPh>
    <phoneticPr fontId="1"/>
  </si>
  <si>
    <t>　任務</t>
    <phoneticPr fontId="9"/>
  </si>
  <si>
    <t>　装備品</t>
    <phoneticPr fontId="9"/>
  </si>
  <si>
    <t>別紙１</t>
    <rPh sb="0" eb="2">
      <t>ベッシ</t>
    </rPh>
    <phoneticPr fontId="1"/>
  </si>
  <si>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</si>
  <si>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</si>
  <si>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</si>
  <si>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</si>
  <si>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</si>
  <si>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</si>
  <si>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</si>
  <si>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</si>
  <si>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</si>
  <si>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</si>
  <si>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避難確保計画</t>
  </si>
  <si>
    <t>自衛水防組織活動要領</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</si>
  <si>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</si>
  <si>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</si>
  <si>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</si>
  <si>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</si>
  <si>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</si>
  <si>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</si>
  <si>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</si>
  <si>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</si>
  <si>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</si>
  <si>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</si>
  <si>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(1) 情報収集</t>
  </si>
  <si>
    <t>収集する情報</t>
  </si>
  <si>
    <t>情報の例示</t>
  </si>
  <si>
    <t>収集方法</t>
  </si>
  <si>
    <t>洪水予報等</t>
  </si>
  <si>
    <t>気象警報、津波情報</t>
  </si>
  <si>
    <t>洪水予報、水位到達情報</t>
  </si>
  <si>
    <t>施設周辺の浸水状況</t>
  </si>
  <si>
    <t>施設周辺における土砂災害の前兆現象</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</si>
  <si>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</si>
  <si>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</si>
  <si>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</si>
  <si>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</si>
  <si>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</si>
  <si>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</si>
  <si>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</si>
  <si>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</si>
  <si>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</si>
  <si>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</si>
  <si>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</si>
  <si>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</si>
  <si>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</si>
  <si>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</si>
  <si>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</si>
  <si>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</si>
  <si>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</si>
  <si>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</si>
  <si>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</si>
  <si>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</si>
  <si>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</si>
  <si>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</si>
  <si>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</si>
  <si>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</si>
  <si>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幼児・児童・生徒</t>
    <rPh sb="0" eb="2">
      <t>ヨウジ</t>
    </rPh>
    <rPh sb="3" eb="5">
      <t>ジドウ</t>
    </rPh>
    <rPh sb="6" eb="8">
      <t>セイト</t>
    </rPh>
    <phoneticPr fontId="1"/>
  </si>
  <si>
    <t>　大型台風の襲来が予想される場合で、公共交通機関の計画的な運休が予定される場合、臨時休業とする。</t>
    <phoneticPr fontId="1"/>
  </si>
  <si>
    <t>大型台風</t>
    <rPh sb="0" eb="2">
      <t>オオガタ</t>
    </rPh>
    <rPh sb="2" eb="4">
      <t>タイフウ</t>
    </rPh>
    <phoneticPr fontId="16"/>
  </si>
  <si>
    <t>レベル２　注意体制</t>
    <phoneticPr fontId="16"/>
  </si>
  <si>
    <t>レベル３　警戒体制</t>
    <phoneticPr fontId="16"/>
  </si>
  <si>
    <t>レベル４　非常体制</t>
    <phoneticPr fontId="16"/>
  </si>
  <si>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</si>
  <si>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</si>
  <si>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</si>
  <si>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行う。幼児・児童・生徒の引き渡し開始は○○時頃とする。」旨を連絡する。</t>
    <rPh sb="12" eb="13">
      <t>ヒ</t>
    </rPh>
    <rPh sb="14" eb="15">
      <t>ワタ</t>
    </rPh>
    <rPh sb="16" eb="18">
      <t>カイシ</t>
    </rPh>
    <rPh sb="21" eb="23">
      <t>ジゴロ</t>
    </rPh>
    <phoneticPr fontId="9"/>
  </si>
  <si>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</si>
  <si>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</si>
  <si>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</si>
  <si>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</si>
  <si>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（避難場所）へ避難する。幼児・児童・生徒引き渡しは</t>
    <phoneticPr fontId="1"/>
  </si>
  <si>
    <t>　避難する場合には「利用者緊急連絡先一覧表」に基づき、幼児・児童・生徒の保護者・家族等に対し、</t>
    <rPh sb="40" eb="43">
      <t>カゾクトウ</t>
    </rPh>
    <phoneticPr fontId="1"/>
  </si>
  <si>
    <t>避難訓練の結果や社会情勢の変化に伴い、定期的に見直すものとする。</t>
    <phoneticPr fontId="1"/>
  </si>
  <si>
    <t>高齢者等避難、避難指示</t>
    <phoneticPr fontId="1"/>
  </si>
  <si>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</si>
  <si>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</si>
  <si>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</si>
  <si>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</si>
  <si>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1"/>
  </si>
  <si>
    <t>保育園・幼稚園</t>
    <rPh sb="0" eb="3">
      <t>ホイクエン</t>
    </rPh>
    <rPh sb="4" eb="7">
      <t>ヨウチエン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</si>
</sst>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6"/>
      <color rgb="FFFF0000"/>
      <name val="ＭＳ ゴシック"/>
      <family val="3"/>
      <charset val="128"/>
    </font>
  </fonts>
  <fills count="1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522">
    <xf numFmtId="0" fontId="0" fillId="0" borderId="0" xfId="0">
      <alignment vertical="center"/>
    </xf>
    <xf numFmtId="0" fontId="2" fillId="0" borderId="0" xfId="1"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center" vertical="center"/>
    </xf>
    <xf numFmtId="0" fontId="13" fillId="0" borderId="0" xfId="4" applyFont="1">
      <alignment vertical="center"/>
    </xf>
    <xf numFmtId="0" fontId="17" fillId="0" borderId="0" xfId="4" applyFont="1">
      <alignment vertical="center"/>
    </xf>
    <xf numFmtId="0" fontId="26" fillId="0" borderId="0" xfId="1" applyFont="1">
      <alignment vertical="center"/>
    </xf>
    <xf numFmtId="0" fontId="2" fillId="0" borderId="0" xfId="1" applyFont="1" applyBorder="1" applyAlignment="1">
      <alignment horizontal="left" vertical="center" wrapText="1"/>
    </xf>
    <xf numFmtId="0" fontId="27" fillId="14" borderId="0" xfId="1" applyFont="1" applyFill="1" applyAlignment="1">
      <alignment vertical="center"/>
    </xf>
    <xf numFmtId="0" fontId="2" fillId="14"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7" fillId="14"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28" fillId="0" borderId="0" xfId="4" applyFont="1" applyFill="1" applyBorder="1" applyAlignment="1">
      <alignment vertical="center"/>
    </xf>
    <xf numFmtId="0" fontId="29"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28" fillId="0" borderId="0" xfId="4" applyFont="1" applyAlignment="1">
      <alignment vertical="top"/>
    </xf>
    <xf numFmtId="0" fontId="29" fillId="0" borderId="0" xfId="4" applyFont="1" applyAlignment="1">
      <alignment vertical="top"/>
    </xf>
    <xf numFmtId="0" fontId="30" fillId="0" borderId="0" xfId="4" applyFont="1" applyAlignment="1">
      <alignment vertical="top"/>
    </xf>
    <xf numFmtId="0" fontId="18" fillId="0" borderId="0" xfId="4" applyFont="1" applyAlignment="1">
      <alignment vertical="top"/>
    </xf>
    <xf numFmtId="0" fontId="33" fillId="0" borderId="0" xfId="4" applyFont="1" applyAlignment="1">
      <alignment horizontal="center" vertical="center"/>
    </xf>
    <xf numFmtId="0" fontId="18" fillId="0" borderId="0" xfId="4" applyFont="1">
      <alignment vertical="center"/>
    </xf>
    <xf numFmtId="0" fontId="29" fillId="0" borderId="0" xfId="4" applyFont="1">
      <alignment vertical="center"/>
    </xf>
    <xf numFmtId="0" fontId="34" fillId="0" borderId="0" xfId="4" applyFont="1" applyAlignme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5" fillId="0" borderId="0" xfId="4" applyFont="1">
      <alignment vertical="center"/>
    </xf>
    <xf numFmtId="0" fontId="19" fillId="0" borderId="0" xfId="4" applyFont="1">
      <alignment vertical="center"/>
    </xf>
    <xf numFmtId="0" fontId="34" fillId="0" borderId="0" xfId="4" applyFont="1">
      <alignment vertical="center"/>
    </xf>
    <xf numFmtId="0" fontId="36" fillId="0" borderId="0" xfId="4" applyFont="1">
      <alignment vertical="center"/>
    </xf>
    <xf numFmtId="0" fontId="37"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5" fillId="0" borderId="0" xfId="4" applyFont="1" applyAlignment="1">
      <alignment vertical="center"/>
    </xf>
    <xf numFmtId="0" fontId="30" fillId="0" borderId="0" xfId="4" applyFont="1">
      <alignment vertical="center"/>
    </xf>
    <xf numFmtId="0" fontId="11" fillId="0" borderId="0" xfId="4" applyFont="1" applyAlignment="1">
      <alignment horizontal="center" vertical="top" wrapText="1"/>
    </xf>
    <xf numFmtId="0" fontId="21" fillId="0" borderId="0" xfId="4" applyFont="1" applyAlignment="1">
      <alignment vertical="top"/>
    </xf>
    <xf numFmtId="0" fontId="38" fillId="0" borderId="0" xfId="4" applyFont="1" applyAlignment="1">
      <alignment vertical="top"/>
    </xf>
    <xf numFmtId="0" fontId="13" fillId="0" borderId="0" xfId="8" applyFont="1">
      <alignment vertical="center"/>
    </xf>
    <xf numFmtId="0" fontId="39"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28" fillId="0" borderId="0" xfId="4" applyFont="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3" fillId="12" borderId="0" xfId="10" applyFont="1" applyFill="1">
      <alignment vertical="center"/>
    </xf>
    <xf numFmtId="0" fontId="5" fillId="12"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28" fillId="0" borderId="0" xfId="4" applyFont="1" applyAlignment="1">
      <alignment horizontal="left" vertical="top"/>
    </xf>
    <xf numFmtId="0" fontId="12" fillId="0" borderId="0" xfId="4" applyFont="1" applyAlignment="1">
      <alignment horizontal="left" vertical="center"/>
    </xf>
    <xf numFmtId="0" fontId="28" fillId="0" borderId="7" xfId="4" applyFont="1" applyBorder="1" applyAlignment="1">
      <alignment vertical="top"/>
    </xf>
    <xf numFmtId="0" fontId="28" fillId="0" borderId="10" xfId="4" applyFont="1" applyBorder="1" applyAlignment="1">
      <alignment vertical="top"/>
    </xf>
    <xf numFmtId="0" fontId="28" fillId="0" borderId="4" xfId="4" applyFont="1" applyBorder="1" applyAlignment="1">
      <alignment vertical="top"/>
    </xf>
    <xf numFmtId="0" fontId="28" fillId="0" borderId="5" xfId="4" applyFont="1" applyBorder="1" applyAlignment="1">
      <alignment vertical="top"/>
    </xf>
    <xf numFmtId="0" fontId="5" fillId="0" borderId="0" xfId="8" applyFont="1" applyFill="1" applyBorder="1" applyAlignment="1">
      <alignment vertical="center" wrapText="1"/>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48"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22"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4" fillId="0" borderId="0" xfId="4" applyFont="1" applyAlignment="1">
      <alignment vertical="center" wrapText="1"/>
    </xf>
    <xf numFmtId="0" fontId="7"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2" xfId="8" applyFont="1" applyBorder="1">
      <alignment vertical="center"/>
    </xf>
    <xf numFmtId="0" fontId="4" fillId="0" borderId="32" xfId="8" applyFont="1" applyBorder="1" applyAlignment="1">
      <alignment horizontal="left" vertical="center"/>
    </xf>
    <xf numFmtId="0" fontId="5" fillId="0" borderId="32" xfId="8" applyFont="1" applyBorder="1">
      <alignment vertical="center"/>
    </xf>
    <xf numFmtId="0" fontId="5" fillId="0" borderId="33" xfId="8" applyFont="1" applyBorder="1">
      <alignment vertical="center"/>
    </xf>
    <xf numFmtId="0" fontId="5" fillId="0" borderId="0" xfId="8" applyFont="1" applyAlignment="1">
      <alignment horizontal="center" vertical="center"/>
    </xf>
    <xf numFmtId="0" fontId="5" fillId="0" borderId="38" xfId="8" applyFont="1" applyBorder="1">
      <alignment vertical="center"/>
    </xf>
    <xf numFmtId="0" fontId="5" fillId="0" borderId="38" xfId="8" applyFont="1" applyBorder="1" applyAlignment="1">
      <alignment horizontal="center" vertical="center"/>
    </xf>
    <xf numFmtId="0" fontId="4" fillId="0" borderId="35" xfId="8" applyFont="1" applyBorder="1">
      <alignment vertical="center"/>
    </xf>
    <xf numFmtId="0" fontId="4" fillId="0" borderId="35" xfId="8" applyFont="1" applyBorder="1" applyAlignment="1">
      <alignment horizontal="left" vertical="center"/>
    </xf>
    <xf numFmtId="0" fontId="5" fillId="0" borderId="35" xfId="8" applyFont="1" applyBorder="1" applyAlignment="1">
      <alignment horizontal="center" vertical="center"/>
    </xf>
    <xf numFmtId="0" fontId="5" fillId="0" borderId="35" xfId="8" applyFont="1" applyBorder="1">
      <alignment vertical="center"/>
    </xf>
    <xf numFmtId="0" fontId="5" fillId="0" borderId="36" xfId="8" applyFont="1" applyBorder="1" applyAlignment="1">
      <alignment horizontal="center" vertical="center"/>
    </xf>
    <xf numFmtId="0" fontId="14" fillId="0" borderId="32" xfId="8" applyBorder="1">
      <alignment vertical="center"/>
    </xf>
    <xf numFmtId="0" fontId="14" fillId="0" borderId="32"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5" xfId="8" applyBorder="1">
      <alignment vertical="center"/>
    </xf>
    <xf numFmtId="0" fontId="14" fillId="0" borderId="35"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2" xfId="8" applyBorder="1" applyAlignment="1">
      <alignment vertical="center" wrapText="1"/>
    </xf>
    <xf numFmtId="0" fontId="14" fillId="0" borderId="0" xfId="8" applyAlignment="1">
      <alignment vertical="center" wrapText="1"/>
    </xf>
    <xf numFmtId="0" fontId="14" fillId="0" borderId="35" xfId="8" applyBorder="1" applyAlignment="1">
      <alignment vertical="center" wrapText="1"/>
    </xf>
    <xf numFmtId="0" fontId="5" fillId="5" borderId="0" xfId="8" applyFont="1" applyFill="1" applyAlignment="1">
      <alignment vertical="center" wrapText="1"/>
    </xf>
    <xf numFmtId="0" fontId="4" fillId="0" borderId="32" xfId="8" applyFont="1" applyBorder="1" applyAlignment="1">
      <alignment horizontal="left" vertical="center" wrapText="1"/>
    </xf>
    <xf numFmtId="0" fontId="4" fillId="0" borderId="32" xfId="8" applyFont="1" applyBorder="1" applyAlignment="1">
      <alignment vertical="center" wrapText="1"/>
    </xf>
    <xf numFmtId="0" fontId="4" fillId="0" borderId="35" xfId="8" applyFont="1" applyBorder="1" applyAlignment="1">
      <alignment horizontal="left" vertical="center" wrapText="1"/>
    </xf>
    <xf numFmtId="0" fontId="4" fillId="0" borderId="35"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5" fillId="3" borderId="0" xfId="8" applyFont="1" applyFill="1" applyAlignment="1">
      <alignment vertical="center"/>
    </xf>
    <xf numFmtId="0" fontId="5" fillId="7" borderId="0" xfId="8" applyFont="1" applyFill="1" applyAlignment="1">
      <alignment vertical="center"/>
    </xf>
    <xf numFmtId="0" fontId="23" fillId="0" borderId="22" xfId="8" applyFont="1" applyBorder="1">
      <alignment vertical="center"/>
    </xf>
    <xf numFmtId="0" fontId="23" fillId="0" borderId="23" xfId="8" applyFont="1" applyBorder="1">
      <alignment vertical="center"/>
    </xf>
    <xf numFmtId="0" fontId="28" fillId="0" borderId="23" xfId="4" applyFont="1" applyBorder="1" applyAlignment="1">
      <alignment vertical="top"/>
    </xf>
    <xf numFmtId="0" fontId="23" fillId="0" borderId="23" xfId="8" applyFont="1" applyBorder="1" applyAlignment="1">
      <alignment horizontal="left" vertical="center"/>
    </xf>
    <xf numFmtId="0" fontId="28" fillId="0" borderId="24" xfId="4" applyFont="1" applyBorder="1" applyAlignment="1">
      <alignment vertical="top"/>
    </xf>
    <xf numFmtId="0" fontId="23"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pplyAlignment="1">
      <alignment vertical="center"/>
    </xf>
    <xf numFmtId="0" fontId="5" fillId="0" borderId="0" xfId="12" applyFont="1" applyAlignment="1">
      <alignment vertical="center"/>
    </xf>
    <xf numFmtId="0" fontId="24" fillId="0" borderId="0" xfId="12" applyFont="1" applyAlignment="1">
      <alignment horizontal="justify" vertical="center"/>
    </xf>
    <xf numFmtId="0" fontId="5" fillId="0" borderId="0" xfId="12" applyFont="1" applyAlignment="1">
      <alignment vertical="center" wrapText="1"/>
    </xf>
    <xf numFmtId="0" fontId="24"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5" fillId="0" borderId="0" xfId="8" applyFont="1" applyFill="1" applyBorder="1" applyAlignment="1">
      <alignment horizontal="left" vertical="center"/>
    </xf>
    <xf numFmtId="0" fontId="28" fillId="0" borderId="8" xfId="4" applyFont="1" applyBorder="1" applyAlignment="1">
      <alignment vertical="top"/>
    </xf>
    <xf numFmtId="0" fontId="28" fillId="0" borderId="9" xfId="4" applyFont="1" applyBorder="1" applyAlignment="1">
      <alignment vertical="top"/>
    </xf>
    <xf numFmtId="0" fontId="28" fillId="0" borderId="11" xfId="4" applyFont="1" applyBorder="1" applyAlignment="1">
      <alignment vertical="top"/>
    </xf>
    <xf numFmtId="0" fontId="28" fillId="0" borderId="6" xfId="4" applyFont="1" applyBorder="1" applyAlignment="1">
      <alignment vertical="top"/>
    </xf>
    <xf numFmtId="0" fontId="24" fillId="0" borderId="0" xfId="12" applyFont="1" applyAlignment="1">
      <alignment vertical="center" wrapText="1"/>
    </xf>
    <xf numFmtId="0" fontId="5" fillId="0" borderId="0" xfId="1" applyFont="1">
      <alignment vertical="center"/>
    </xf>
    <xf numFmtId="0" fontId="34" fillId="0" borderId="0" xfId="4" applyFont="1" applyAlignment="1">
      <alignment vertical="center"/>
    </xf>
    <xf numFmtId="0" fontId="42" fillId="0" borderId="0" xfId="4" applyFont="1" applyFill="1" applyBorder="1" applyAlignment="1">
      <alignment vertical="center"/>
    </xf>
    <xf numFmtId="0" fontId="42" fillId="0" borderId="0" xfId="1" applyFont="1">
      <alignment vertical="center"/>
    </xf>
    <xf numFmtId="0" fontId="4" fillId="0" borderId="0" xfId="11" applyFont="1" applyAlignment="1">
      <alignment horizontal="left" vertical="center" wrapText="1"/>
    </xf>
    <xf numFmtId="0" fontId="43" fillId="0" borderId="0" xfId="4" applyFont="1" applyAlignment="1">
      <alignment horizontal="left" vertical="center"/>
    </xf>
    <xf numFmtId="0" fontId="31" fillId="0" borderId="0" xfId="4" applyFont="1" applyAlignment="1">
      <alignment horizontal="center" vertical="center"/>
    </xf>
    <xf numFmtId="0" fontId="45" fillId="0" borderId="0" xfId="8" applyFont="1">
      <alignment vertical="center"/>
    </xf>
    <xf numFmtId="0" fontId="4" fillId="0" borderId="0" xfId="8" applyFont="1" applyAlignment="1">
      <alignment vertical="center"/>
    </xf>
    <xf numFmtId="0" fontId="4" fillId="0" borderId="0" xfId="8" applyFont="1" applyFill="1" applyBorder="1" applyAlignment="1">
      <alignment vertical="center"/>
    </xf>
    <xf numFmtId="0" fontId="2" fillId="15" borderId="22" xfId="1" applyFont="1" applyFill="1" applyBorder="1" applyAlignment="1">
      <alignment horizontal="center" vertical="center"/>
    </xf>
    <xf numFmtId="0" fontId="2" fillId="15" borderId="23" xfId="1" applyFont="1" applyFill="1" applyBorder="1" applyAlignment="1">
      <alignment horizontal="center" vertical="center"/>
    </xf>
    <xf numFmtId="0" fontId="2" fillId="15" borderId="24"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7" borderId="15" xfId="4" applyFont="1" applyFill="1" applyBorder="1" applyAlignment="1">
      <alignment horizontal="center" vertical="center"/>
    </xf>
    <xf numFmtId="0" fontId="15" fillId="7" borderId="0" xfId="4" applyFont="1" applyFill="1" applyBorder="1" applyAlignment="1">
      <alignment horizontal="center" vertical="center"/>
    </xf>
    <xf numFmtId="0" fontId="15" fillId="7"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2" xfId="4" applyFont="1" applyBorder="1" applyAlignment="1">
      <alignment horizontal="center" vertical="center"/>
    </xf>
    <xf numFmtId="0" fontId="15" fillId="0" borderId="24"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1"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7"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39" xfId="8" applyFont="1" applyBorder="1" applyAlignment="1">
      <alignment horizontal="left" vertical="center"/>
    </xf>
    <xf numFmtId="0" fontId="5" fillId="0" borderId="40" xfId="8" applyFont="1" applyBorder="1" applyAlignment="1">
      <alignment horizontal="left" vertical="center"/>
    </xf>
    <xf numFmtId="0" fontId="5" fillId="0" borderId="6" xfId="8" applyFont="1" applyBorder="1" applyAlignment="1">
      <alignment horizontal="left" vertical="center"/>
    </xf>
    <xf numFmtId="0" fontId="31" fillId="0" borderId="12" xfId="4" applyFont="1" applyBorder="1" applyAlignment="1">
      <alignment horizontal="center" vertical="center"/>
    </xf>
    <xf numFmtId="0" fontId="31" fillId="0" borderId="15" xfId="4" applyFont="1" applyBorder="1" applyAlignment="1">
      <alignment horizontal="center" vertical="center"/>
    </xf>
    <xf numFmtId="0" fontId="31" fillId="0" borderId="16" xfId="4" applyFont="1" applyBorder="1" applyAlignment="1">
      <alignment horizontal="center" vertical="center"/>
    </xf>
    <xf numFmtId="0" fontId="31" fillId="0" borderId="18" xfId="4" applyFont="1" applyBorder="1" applyAlignment="1">
      <alignment horizontal="center" vertical="center"/>
    </xf>
    <xf numFmtId="0" fontId="31" fillId="0" borderId="17" xfId="4" applyFont="1" applyBorder="1" applyAlignment="1">
      <alignment horizontal="center" vertical="center"/>
    </xf>
    <xf numFmtId="0" fontId="31"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5" xfId="8" applyFont="1" applyBorder="1" applyAlignment="1">
      <alignment horizontal="center" vertical="center"/>
    </xf>
    <xf numFmtId="0" fontId="5" fillId="0" borderId="29"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4"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0" xfId="8" applyFont="1" applyBorder="1" applyAlignment="1">
      <alignment horizontal="center" vertical="center"/>
    </xf>
    <xf numFmtId="0" fontId="5" fillId="0" borderId="27"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8" xfId="8" applyFont="1" applyBorder="1" applyAlignment="1">
      <alignment horizontal="left" vertical="center"/>
    </xf>
    <xf numFmtId="0" fontId="28" fillId="7"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4" fillId="0" borderId="0" xfId="12" applyFont="1" applyAlignment="1">
      <alignment vertical="center" wrapText="1"/>
    </xf>
    <xf numFmtId="0" fontId="41" fillId="7" borderId="23" xfId="4" applyFont="1" applyFill="1" applyBorder="1" applyAlignment="1">
      <alignment horizontal="center" vertical="center"/>
    </xf>
    <xf numFmtId="0" fontId="23" fillId="7" borderId="23" xfId="8" applyFont="1" applyFill="1" applyBorder="1" applyAlignment="1">
      <alignment horizontal="center" vertical="center"/>
    </xf>
    <xf numFmtId="0" fontId="24" fillId="0" borderId="0" xfId="12" applyFont="1">
      <alignment vertical="center"/>
    </xf>
    <xf numFmtId="0" fontId="5" fillId="0" borderId="5" xfId="8" applyFont="1" applyBorder="1" applyAlignment="1">
      <alignment horizontal="center" vertical="center"/>
    </xf>
    <xf numFmtId="0" fontId="5" fillId="0" borderId="5" xfId="8" applyFont="1" applyBorder="1" applyAlignment="1">
      <alignment horizontal="left" vertical="center" wrapText="1"/>
    </xf>
    <xf numFmtId="0" fontId="6" fillId="0" borderId="31" xfId="8" applyFont="1" applyBorder="1" applyAlignment="1">
      <alignment horizontal="left" vertical="center" wrapText="1"/>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7" xfId="8" applyFont="1" applyBorder="1" applyAlignment="1">
      <alignment horizontal="left" vertical="center" wrapText="1"/>
    </xf>
    <xf numFmtId="0" fontId="6" fillId="0" borderId="0" xfId="8" applyFont="1" applyAlignment="1">
      <alignment horizontal="left" vertical="center" wrapText="1"/>
    </xf>
    <xf numFmtId="0" fontId="6" fillId="0" borderId="38" xfId="8" applyFont="1" applyBorder="1" applyAlignment="1">
      <alignment horizontal="left" vertical="center" wrapText="1"/>
    </xf>
    <xf numFmtId="0" fontId="6" fillId="0" borderId="34"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5" fillId="7" borderId="31" xfId="8" applyFont="1" applyFill="1" applyBorder="1" applyAlignment="1">
      <alignment horizontal="center" vertical="center"/>
    </xf>
    <xf numFmtId="0" fontId="5" fillId="7" borderId="32" xfId="8" applyFont="1" applyFill="1" applyBorder="1" applyAlignment="1">
      <alignment horizontal="center" vertical="center"/>
    </xf>
    <xf numFmtId="0" fontId="5" fillId="7" borderId="37" xfId="8" applyFont="1" applyFill="1" applyBorder="1" applyAlignment="1">
      <alignment horizontal="center" vertical="center"/>
    </xf>
    <xf numFmtId="0" fontId="5" fillId="7" borderId="34" xfId="8" applyFont="1" applyFill="1" applyBorder="1" applyAlignment="1">
      <alignment horizontal="center" vertical="center"/>
    </xf>
    <xf numFmtId="0" fontId="5" fillId="7" borderId="35"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0" borderId="33" xfId="8" applyFont="1" applyBorder="1" applyAlignment="1">
      <alignment horizontal="center" vertical="center"/>
    </xf>
    <xf numFmtId="0" fontId="5" fillId="0" borderId="38" xfId="8" applyFont="1" applyBorder="1" applyAlignment="1">
      <alignment horizontal="center" vertical="center"/>
    </xf>
    <xf numFmtId="0" fontId="5" fillId="0" borderId="36" xfId="8" applyFont="1" applyBorder="1" applyAlignment="1">
      <alignment horizontal="center" vertical="center"/>
    </xf>
    <xf numFmtId="0" fontId="4" fillId="0" borderId="31" xfId="8" applyFont="1" applyBorder="1" applyAlignment="1">
      <alignment horizontal="left" vertical="center" wrapText="1"/>
    </xf>
    <xf numFmtId="0" fontId="14" fillId="0" borderId="32" xfId="8" applyBorder="1" applyAlignment="1">
      <alignment horizontal="left" vertical="center" wrapText="1"/>
    </xf>
    <xf numFmtId="0" fontId="14" fillId="0" borderId="37" xfId="8" applyBorder="1" applyAlignment="1">
      <alignment horizontal="left" vertical="center" wrapText="1"/>
    </xf>
    <xf numFmtId="0" fontId="14" fillId="0" borderId="0" xfId="8" applyAlignment="1">
      <alignment horizontal="left" vertical="center" wrapText="1"/>
    </xf>
    <xf numFmtId="0" fontId="14" fillId="0" borderId="34" xfId="8" applyBorder="1" applyAlignment="1">
      <alignment horizontal="left" vertical="center" wrapText="1"/>
    </xf>
    <xf numFmtId="0" fontId="14" fillId="0" borderId="35" xfId="8" applyBorder="1" applyAlignment="1">
      <alignment horizontal="left" vertical="center" wrapText="1"/>
    </xf>
    <xf numFmtId="0" fontId="4" fillId="0" borderId="32" xfId="8" applyFont="1" applyBorder="1" applyAlignment="1">
      <alignment horizontal="left" vertical="center" wrapText="1"/>
    </xf>
    <xf numFmtId="0" fontId="4" fillId="0" borderId="37" xfId="8" applyFont="1" applyBorder="1" applyAlignment="1">
      <alignment horizontal="left" vertical="center" wrapText="1"/>
    </xf>
    <xf numFmtId="0" fontId="4" fillId="0" borderId="0" xfId="8" applyFont="1" applyAlignment="1">
      <alignment horizontal="left" vertical="center" wrapText="1"/>
    </xf>
    <xf numFmtId="0" fontId="4" fillId="0" borderId="34" xfId="8" applyFont="1" applyBorder="1" applyAlignment="1">
      <alignment horizontal="left" vertical="center" wrapText="1"/>
    </xf>
    <xf numFmtId="0" fontId="4" fillId="0" borderId="35"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5" xfId="8" applyFont="1" applyFill="1" applyBorder="1" applyAlignment="1">
      <alignment horizontal="left" vertical="center" wrapText="1"/>
    </xf>
    <xf numFmtId="0" fontId="40" fillId="7"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1" xfId="8" applyFont="1" applyBorder="1" applyAlignment="1">
      <alignment horizontal="center" vertical="center"/>
    </xf>
    <xf numFmtId="0" fontId="5" fillId="0" borderId="34" xfId="8" applyFont="1" applyBorder="1" applyAlignment="1">
      <alignment horizontal="center" vertical="center"/>
    </xf>
    <xf numFmtId="0" fontId="5" fillId="7" borderId="22" xfId="4" applyFont="1" applyFill="1" applyBorder="1" applyAlignment="1">
      <alignment horizontal="left" vertical="center"/>
    </xf>
    <xf numFmtId="0" fontId="5" fillId="7" borderId="23" xfId="4" applyFont="1" applyFill="1" applyBorder="1" applyAlignment="1">
      <alignment horizontal="left" vertical="center"/>
    </xf>
    <xf numFmtId="0" fontId="5" fillId="7" borderId="24" xfId="4" applyFont="1" applyFill="1" applyBorder="1" applyAlignment="1">
      <alignment horizontal="left" vertical="center"/>
    </xf>
    <xf numFmtId="0" fontId="5" fillId="13" borderId="22" xfId="4" applyFont="1" applyFill="1" applyBorder="1" applyAlignment="1">
      <alignment horizontal="center" vertical="center"/>
    </xf>
    <xf numFmtId="0" fontId="5" fillId="13" borderId="23" xfId="4" applyFont="1" applyFill="1" applyBorder="1" applyAlignment="1">
      <alignment horizontal="center" vertical="center"/>
    </xf>
    <xf numFmtId="0" fontId="5" fillId="13" borderId="24" xfId="4" applyFont="1" applyFill="1" applyBorder="1" applyAlignment="1">
      <alignment horizontal="center" vertical="center"/>
    </xf>
    <xf numFmtId="0" fontId="5" fillId="0" borderId="50" xfId="4" applyFont="1" applyBorder="1" applyAlignment="1">
      <alignment horizontal="left" vertical="center"/>
    </xf>
    <xf numFmtId="0" fontId="5" fillId="0" borderId="13" xfId="4" applyFont="1" applyBorder="1" applyAlignment="1">
      <alignment horizontal="left" vertical="center"/>
    </xf>
    <xf numFmtId="0" fontId="5" fillId="0" borderId="51" xfId="4" applyFont="1" applyBorder="1" applyAlignment="1">
      <alignment horizontal="left" vertical="center"/>
    </xf>
    <xf numFmtId="0" fontId="5" fillId="7" borderId="50" xfId="4" applyFont="1" applyFill="1" applyBorder="1" applyAlignment="1">
      <alignment horizontal="left" vertical="center"/>
    </xf>
    <xf numFmtId="0" fontId="5" fillId="7" borderId="13" xfId="4" applyFont="1" applyFill="1" applyBorder="1" applyAlignment="1">
      <alignment horizontal="left" vertical="center"/>
    </xf>
    <xf numFmtId="0" fontId="5" fillId="7" borderId="51"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7" borderId="4" xfId="4" applyFont="1" applyFill="1" applyBorder="1" applyAlignment="1">
      <alignment horizontal="left" vertical="center"/>
    </xf>
    <xf numFmtId="0" fontId="5" fillId="7" borderId="5" xfId="4" applyFont="1" applyFill="1" applyBorder="1" applyAlignment="1">
      <alignment horizontal="left" vertical="center"/>
    </xf>
    <xf numFmtId="0" fontId="5" fillId="7" borderId="6" xfId="4" applyFont="1" applyFill="1" applyBorder="1" applyAlignment="1">
      <alignment horizontal="left" vertical="center"/>
    </xf>
    <xf numFmtId="0" fontId="5" fillId="0" borderId="27" xfId="4" applyFont="1" applyBorder="1" applyAlignment="1">
      <alignment horizontal="left" vertical="center"/>
    </xf>
    <xf numFmtId="0" fontId="5" fillId="0" borderId="15" xfId="4" applyFont="1" applyBorder="1" applyAlignment="1">
      <alignment horizontal="left" vertical="center"/>
    </xf>
    <xf numFmtId="0" fontId="5" fillId="0" borderId="29" xfId="4" applyFont="1" applyBorder="1" applyAlignment="1">
      <alignment horizontal="left" vertical="center"/>
    </xf>
    <xf numFmtId="0" fontId="5" fillId="0" borderId="17" xfId="4" applyFont="1" applyBorder="1" applyAlignment="1">
      <alignment horizontal="left" vertical="center"/>
    </xf>
    <xf numFmtId="0" fontId="5" fillId="7" borderId="27" xfId="4" applyFont="1" applyFill="1" applyBorder="1" applyAlignment="1">
      <alignment horizontal="left" vertical="center"/>
    </xf>
    <xf numFmtId="0" fontId="5" fillId="7" borderId="15" xfId="4" applyFont="1" applyFill="1" applyBorder="1" applyAlignment="1">
      <alignment horizontal="left" vertical="center"/>
    </xf>
    <xf numFmtId="0" fontId="5" fillId="7" borderId="28" xfId="4" applyFont="1" applyFill="1" applyBorder="1" applyAlignment="1">
      <alignment horizontal="left" vertical="center"/>
    </xf>
    <xf numFmtId="0" fontId="5" fillId="7" borderId="29" xfId="4" applyFont="1" applyFill="1" applyBorder="1" applyAlignment="1">
      <alignment horizontal="left" vertical="center"/>
    </xf>
    <xf numFmtId="0" fontId="5" fillId="7" borderId="17" xfId="4" applyFont="1" applyFill="1" applyBorder="1" applyAlignment="1">
      <alignment horizontal="left" vertical="center"/>
    </xf>
    <xf numFmtId="0" fontId="5" fillId="7" borderId="30"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7" borderId="10" xfId="4" applyFont="1" applyFill="1" applyBorder="1" applyAlignment="1">
      <alignment horizontal="left" vertical="center"/>
    </xf>
    <xf numFmtId="0" fontId="5" fillId="7" borderId="0" xfId="4" applyFont="1" applyFill="1" applyAlignment="1">
      <alignment horizontal="left" vertical="center"/>
    </xf>
    <xf numFmtId="0" fontId="5" fillId="7" borderId="11" xfId="4" applyFont="1" applyFill="1" applyBorder="1" applyAlignment="1">
      <alignment horizontal="left" vertical="center"/>
    </xf>
    <xf numFmtId="0" fontId="5" fillId="13" borderId="7" xfId="4" applyFont="1" applyFill="1" applyBorder="1" applyAlignment="1">
      <alignment horizontal="center" vertical="center"/>
    </xf>
    <xf numFmtId="0" fontId="5" fillId="13" borderId="8" xfId="4" applyFont="1" applyFill="1" applyBorder="1" applyAlignment="1">
      <alignment horizontal="center" vertical="center"/>
    </xf>
    <xf numFmtId="0" fontId="5" fillId="13" borderId="4" xfId="4" applyFont="1" applyFill="1" applyBorder="1" applyAlignment="1">
      <alignment horizontal="center" vertical="center"/>
    </xf>
    <xf numFmtId="0" fontId="5" fillId="13" borderId="5" xfId="4" applyFont="1" applyFill="1" applyBorder="1" applyAlignment="1">
      <alignment horizontal="center" vertical="center"/>
    </xf>
    <xf numFmtId="0" fontId="5" fillId="13" borderId="9" xfId="4" applyFont="1" applyFill="1" applyBorder="1" applyAlignment="1">
      <alignment horizontal="center" vertical="center"/>
    </xf>
    <xf numFmtId="0" fontId="5" fillId="13"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7" borderId="7" xfId="4" applyFont="1" applyFill="1" applyBorder="1" applyAlignment="1">
      <alignment horizontal="left" vertical="center"/>
    </xf>
    <xf numFmtId="0" fontId="5" fillId="7" borderId="8" xfId="4" applyFont="1" applyFill="1" applyBorder="1" applyAlignment="1">
      <alignment horizontal="left" vertical="center"/>
    </xf>
    <xf numFmtId="0" fontId="5" fillId="7" borderId="9" xfId="4" applyFont="1" applyFill="1" applyBorder="1" applyAlignment="1">
      <alignment horizontal="left" vertical="center"/>
    </xf>
    <xf numFmtId="0" fontId="4" fillId="0" borderId="5" xfId="4" applyFont="1" applyBorder="1" applyAlignment="1">
      <alignment horizontal="center" vertical="center"/>
    </xf>
    <xf numFmtId="0" fontId="15" fillId="7" borderId="1" xfId="4" applyFont="1" applyFill="1" applyBorder="1" applyAlignment="1">
      <alignment horizontal="center" vertical="center" wrapText="1"/>
    </xf>
    <xf numFmtId="0" fontId="15" fillId="7" borderId="2" xfId="4" applyFont="1" applyFill="1" applyBorder="1" applyAlignment="1">
      <alignment horizontal="center" vertical="center" wrapText="1"/>
    </xf>
    <xf numFmtId="0" fontId="15" fillId="7" borderId="13" xfId="4" applyFont="1" applyFill="1" applyBorder="1" applyAlignment="1">
      <alignment horizontal="center" vertical="center" wrapText="1"/>
    </xf>
    <xf numFmtId="0" fontId="15" fillId="7" borderId="3" xfId="4" applyFont="1" applyFill="1" applyBorder="1" applyAlignment="1">
      <alignment horizontal="center" vertical="center" wrapText="1"/>
    </xf>
    <xf numFmtId="0" fontId="5" fillId="7"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1" xfId="4" applyFont="1" applyBorder="1" applyAlignment="1">
      <alignment horizontal="center" vertical="center"/>
    </xf>
    <xf numFmtId="176" fontId="15" fillId="7" borderId="12" xfId="4" applyNumberFormat="1" applyFont="1" applyFill="1" applyBorder="1" applyAlignment="1">
      <alignment horizontal="center" vertical="center"/>
    </xf>
    <xf numFmtId="176" fontId="15" fillId="7" borderId="15" xfId="4" applyNumberFormat="1" applyFont="1" applyFill="1" applyBorder="1" applyAlignment="1">
      <alignment horizontal="center" vertical="center"/>
    </xf>
    <xf numFmtId="176" fontId="15" fillId="7" borderId="48" xfId="4" applyNumberFormat="1" applyFont="1" applyFill="1" applyBorder="1" applyAlignment="1">
      <alignment horizontal="center" vertical="center"/>
    </xf>
    <xf numFmtId="176" fontId="15" fillId="7" borderId="0" xfId="4" applyNumberFormat="1" applyFont="1" applyFill="1" applyAlignment="1">
      <alignment horizontal="center" vertical="center"/>
    </xf>
    <xf numFmtId="176" fontId="15" fillId="7" borderId="18" xfId="4" applyNumberFormat="1" applyFont="1" applyFill="1" applyBorder="1" applyAlignment="1">
      <alignment horizontal="center" vertical="center"/>
    </xf>
    <xf numFmtId="176" fontId="15" fillId="7" borderId="17" xfId="4" applyNumberFormat="1" applyFont="1" applyFill="1" applyBorder="1" applyAlignment="1">
      <alignment horizontal="center" vertical="center"/>
    </xf>
    <xf numFmtId="0" fontId="15" fillId="0" borderId="0" xfId="4" applyFont="1" applyAlignment="1">
      <alignment horizontal="center" vertical="center"/>
    </xf>
    <xf numFmtId="0" fontId="15" fillId="7" borderId="12" xfId="4" applyFont="1" applyFill="1" applyBorder="1" applyAlignment="1">
      <alignment horizontal="center" vertical="center" wrapText="1"/>
    </xf>
    <xf numFmtId="0" fontId="15" fillId="7" borderId="15" xfId="4" applyFont="1" applyFill="1" applyBorder="1" applyAlignment="1">
      <alignment horizontal="center" vertical="center" wrapText="1"/>
    </xf>
    <xf numFmtId="0" fontId="15" fillId="7" borderId="16" xfId="4" applyFont="1" applyFill="1" applyBorder="1" applyAlignment="1">
      <alignment horizontal="center" vertical="center" wrapText="1"/>
    </xf>
    <xf numFmtId="0" fontId="15" fillId="7" borderId="48" xfId="4" applyFont="1" applyFill="1" applyBorder="1" applyAlignment="1">
      <alignment horizontal="center" vertical="center" wrapText="1"/>
    </xf>
    <xf numFmtId="0" fontId="15" fillId="7" borderId="0" xfId="4" applyFont="1" applyFill="1" applyBorder="1" applyAlignment="1">
      <alignment horizontal="center" vertical="center" wrapText="1"/>
    </xf>
    <xf numFmtId="0" fontId="15" fillId="7" borderId="14" xfId="4" applyFont="1" applyFill="1" applyBorder="1" applyAlignment="1">
      <alignment horizontal="center" vertical="center" wrapText="1"/>
    </xf>
    <xf numFmtId="0" fontId="15" fillId="7" borderId="18" xfId="4" applyFont="1" applyFill="1" applyBorder="1" applyAlignment="1">
      <alignment horizontal="center" vertical="center" wrapText="1"/>
    </xf>
    <xf numFmtId="0" fontId="15" fillId="7" borderId="17" xfId="4" applyFont="1" applyFill="1" applyBorder="1" applyAlignment="1">
      <alignment horizontal="center" vertical="center" wrapText="1"/>
    </xf>
    <xf numFmtId="0" fontId="15" fillId="7" borderId="19" xfId="4" applyFont="1" applyFill="1" applyBorder="1" applyAlignment="1">
      <alignment horizontal="center" vertical="center" wrapText="1"/>
    </xf>
    <xf numFmtId="176" fontId="15" fillId="7" borderId="0" xfId="4" applyNumberFormat="1" applyFont="1" applyFill="1" applyBorder="1" applyAlignment="1">
      <alignment horizontal="center" vertical="center"/>
    </xf>
    <xf numFmtId="0" fontId="15" fillId="7"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48"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0" xfId="8" applyFont="1" applyBorder="1" applyAlignment="1">
      <alignment horizontal="left" vertical="center" wrapText="1"/>
    </xf>
    <xf numFmtId="0" fontId="5" fillId="0" borderId="39" xfId="8" applyFont="1" applyBorder="1" applyAlignment="1">
      <alignment horizontal="left" vertical="center" wrapText="1"/>
    </xf>
    <xf numFmtId="0" fontId="2" fillId="7" borderId="12" xfId="8" applyFont="1" applyFill="1" applyBorder="1" applyAlignment="1">
      <alignment horizontal="left" vertical="center" wrapText="1"/>
    </xf>
    <xf numFmtId="0" fontId="2" fillId="7" borderId="15" xfId="8" applyFont="1" applyFill="1" applyBorder="1" applyAlignment="1">
      <alignment horizontal="left" vertical="center" wrapText="1"/>
    </xf>
    <xf numFmtId="0" fontId="2" fillId="7" borderId="28" xfId="8" applyFont="1" applyFill="1" applyBorder="1" applyAlignment="1">
      <alignment horizontal="left" vertical="center" wrapText="1"/>
    </xf>
    <xf numFmtId="0" fontId="2" fillId="7" borderId="48" xfId="8" applyFont="1" applyFill="1" applyBorder="1" applyAlignment="1">
      <alignment horizontal="left" vertical="center" wrapText="1"/>
    </xf>
    <xf numFmtId="0" fontId="2" fillId="7" borderId="0" xfId="8" applyFont="1" applyFill="1" applyAlignment="1">
      <alignment horizontal="left" vertical="center" wrapText="1"/>
    </xf>
    <xf numFmtId="0" fontId="2" fillId="7" borderId="11" xfId="8" applyFont="1" applyFill="1" applyBorder="1" applyAlignment="1">
      <alignment horizontal="left" vertical="center" wrapText="1"/>
    </xf>
    <xf numFmtId="0" fontId="2" fillId="7" borderId="40" xfId="8" applyFont="1" applyFill="1" applyBorder="1" applyAlignment="1">
      <alignment horizontal="left" vertical="center" wrapText="1"/>
    </xf>
    <xf numFmtId="0" fontId="2" fillId="7" borderId="5" xfId="8" applyFont="1" applyFill="1" applyBorder="1" applyAlignment="1">
      <alignment horizontal="left" vertical="center" wrapText="1"/>
    </xf>
    <xf numFmtId="0" fontId="2" fillId="7" borderId="6" xfId="8" applyFont="1" applyFill="1" applyBorder="1" applyAlignment="1">
      <alignment horizontal="left" vertical="center" wrapText="1"/>
    </xf>
    <xf numFmtId="0" fontId="5" fillId="7" borderId="12" xfId="8" applyFont="1" applyFill="1" applyBorder="1" applyAlignment="1">
      <alignment horizontal="left" vertical="center" wrapText="1"/>
    </xf>
    <xf numFmtId="0" fontId="4" fillId="7"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4" xfId="8" applyFont="1" applyBorder="1" applyAlignment="1">
      <alignment horizontal="left" vertical="center"/>
    </xf>
    <xf numFmtId="0" fontId="5" fillId="0" borderId="21"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8" xfId="8" applyBorder="1" applyAlignment="1">
      <alignment horizontal="left" vertical="center" wrapText="1"/>
    </xf>
    <xf numFmtId="0" fontId="14" fillId="0" borderId="18" xfId="8" applyBorder="1" applyAlignment="1">
      <alignment horizontal="left" vertical="center" wrapText="1"/>
    </xf>
    <xf numFmtId="0" fontId="14" fillId="0" borderId="30" xfId="8" applyBorder="1" applyAlignment="1">
      <alignment horizontal="left" vertical="center" wrapText="1"/>
    </xf>
    <xf numFmtId="0" fontId="15" fillId="0" borderId="0" xfId="4" applyFont="1" applyAlignment="1">
      <alignment horizontal="left" vertical="top" wrapText="1"/>
    </xf>
    <xf numFmtId="0" fontId="5" fillId="2" borderId="42" xfId="8" applyFont="1" applyFill="1" applyBorder="1" applyAlignment="1">
      <alignment horizontal="center" vertical="center"/>
    </xf>
    <xf numFmtId="0" fontId="5" fillId="2" borderId="43" xfId="8" applyFont="1" applyFill="1" applyBorder="1" applyAlignment="1">
      <alignment horizontal="center" vertical="center"/>
    </xf>
    <xf numFmtId="0" fontId="5" fillId="2" borderId="46"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14" fillId="0" borderId="25" xfId="8" applyBorder="1" applyAlignment="1">
      <alignment horizontal="center" vertical="center" wrapText="1"/>
    </xf>
    <xf numFmtId="0" fontId="14" fillId="0" borderId="47" xfId="8" applyBorder="1" applyAlignment="1">
      <alignment horizontal="center" vertical="center" wrapText="1"/>
    </xf>
    <xf numFmtId="0" fontId="5" fillId="2" borderId="26" xfId="8" applyFont="1" applyFill="1" applyBorder="1" applyAlignment="1">
      <alignment horizontal="center" vertical="center" wrapText="1"/>
    </xf>
    <xf numFmtId="0" fontId="5" fillId="0" borderId="0" xfId="4" applyFont="1" applyAlignment="1">
      <alignment horizontal="center" vertical="center"/>
    </xf>
    <xf numFmtId="0" fontId="44" fillId="7" borderId="12" xfId="4" applyFont="1" applyFill="1" applyBorder="1" applyAlignment="1">
      <alignment horizontal="left" vertical="center" wrapText="1"/>
    </xf>
    <xf numFmtId="0" fontId="44" fillId="7" borderId="15" xfId="4" applyFont="1" applyFill="1" applyBorder="1" applyAlignment="1">
      <alignment horizontal="left" vertical="center" wrapText="1"/>
    </xf>
    <xf numFmtId="0" fontId="44" fillId="7" borderId="16" xfId="4" applyFont="1" applyFill="1" applyBorder="1" applyAlignment="1">
      <alignment horizontal="left" vertical="center" wrapText="1"/>
    </xf>
    <xf numFmtId="0" fontId="44" fillId="7" borderId="48" xfId="4" applyFont="1" applyFill="1" applyBorder="1" applyAlignment="1">
      <alignment horizontal="left" vertical="center" wrapText="1"/>
    </xf>
    <xf numFmtId="0" fontId="44" fillId="7" borderId="0" xfId="4" applyFont="1" applyFill="1" applyAlignment="1">
      <alignment horizontal="left" vertical="center" wrapText="1"/>
    </xf>
    <xf numFmtId="0" fontId="44" fillId="7" borderId="14" xfId="4" applyFont="1" applyFill="1" applyBorder="1" applyAlignment="1">
      <alignment horizontal="left" vertical="center" wrapText="1"/>
    </xf>
    <xf numFmtId="0" fontId="44" fillId="7" borderId="18" xfId="4" applyFont="1" applyFill="1" applyBorder="1" applyAlignment="1">
      <alignment horizontal="left" vertical="center" wrapText="1"/>
    </xf>
    <xf numFmtId="0" fontId="44" fillId="7" borderId="17" xfId="4" applyFont="1" applyFill="1" applyBorder="1" applyAlignment="1">
      <alignment horizontal="left" vertical="center" wrapText="1"/>
    </xf>
    <xf numFmtId="0" fontId="44" fillId="7" borderId="19" xfId="4" applyFont="1" applyFill="1" applyBorder="1" applyAlignment="1">
      <alignment horizontal="left" vertical="center" wrapText="1"/>
    </xf>
    <xf numFmtId="0" fontId="5" fillId="9" borderId="0" xfId="4" applyFont="1" applyFill="1" applyAlignment="1">
      <alignment horizontal="center" vertical="center"/>
    </xf>
    <xf numFmtId="0" fontId="5" fillId="10" borderId="0" xfId="4" applyFont="1" applyFill="1" applyAlignment="1">
      <alignment horizontal="center" vertical="center"/>
    </xf>
    <xf numFmtId="0" fontId="6" fillId="7"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7"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8" borderId="0" xfId="4" applyFont="1" applyFill="1" applyAlignment="1">
      <alignment horizontal="center" vertical="center"/>
    </xf>
    <xf numFmtId="0" fontId="6" fillId="7" borderId="7" xfId="4" applyFont="1" applyFill="1" applyBorder="1" applyAlignment="1">
      <alignment horizontal="left" vertical="center"/>
    </xf>
    <xf numFmtId="0" fontId="6" fillId="7" borderId="8" xfId="4" applyFont="1" applyFill="1" applyBorder="1" applyAlignment="1">
      <alignment horizontal="left" vertical="center"/>
    </xf>
    <xf numFmtId="0" fontId="6" fillId="7" borderId="9" xfId="4" applyFont="1" applyFill="1" applyBorder="1" applyAlignment="1">
      <alignment horizontal="left" vertical="center"/>
    </xf>
    <xf numFmtId="0" fontId="6" fillId="7" borderId="0" xfId="4" applyFont="1" applyFill="1" applyBorder="1" applyAlignment="1">
      <alignment horizontal="left" vertical="center"/>
    </xf>
    <xf numFmtId="0" fontId="6" fillId="7" borderId="11" xfId="4" applyFont="1" applyFill="1" applyBorder="1" applyAlignment="1">
      <alignment horizontal="left" vertical="center"/>
    </xf>
    <xf numFmtId="0" fontId="6" fillId="7" borderId="5" xfId="4" applyFont="1" applyFill="1" applyBorder="1" applyAlignment="1">
      <alignment horizontal="left" vertical="center"/>
    </xf>
    <xf numFmtId="0" fontId="6" fillId="7" borderId="6" xfId="4" applyFont="1" applyFill="1" applyBorder="1" applyAlignment="1">
      <alignment horizontal="left" vertical="center"/>
    </xf>
    <xf numFmtId="0" fontId="28" fillId="0" borderId="54" xfId="4" applyFont="1" applyBorder="1" applyAlignment="1">
      <alignment horizontal="center" vertical="center"/>
    </xf>
    <xf numFmtId="0" fontId="28" fillId="0" borderId="21" xfId="4" applyFont="1" applyBorder="1" applyAlignment="1">
      <alignment horizontal="center" vertical="center"/>
    </xf>
    <xf numFmtId="0" fontId="28" fillId="0" borderId="55" xfId="4" applyFont="1" applyBorder="1" applyAlignment="1">
      <alignment horizontal="center" vertical="center"/>
    </xf>
    <xf numFmtId="0" fontId="28" fillId="0" borderId="52" xfId="4" applyFont="1" applyBorder="1" applyAlignment="1">
      <alignment horizontal="center" vertical="center"/>
    </xf>
    <xf numFmtId="0" fontId="28" fillId="7" borderId="52" xfId="4" applyFont="1" applyFill="1" applyBorder="1" applyAlignment="1">
      <alignment horizontal="center" vertical="center"/>
    </xf>
    <xf numFmtId="0" fontId="28" fillId="0" borderId="56" xfId="4" applyFont="1" applyBorder="1" applyAlignment="1">
      <alignment horizontal="center" vertical="center"/>
    </xf>
    <xf numFmtId="0" fontId="5" fillId="7" borderId="0" xfId="9" applyFont="1" applyFill="1" applyAlignment="1">
      <alignment horizontal="center" vertical="center"/>
    </xf>
    <xf numFmtId="0" fontId="5" fillId="7" borderId="0" xfId="9" applyFont="1" applyFill="1" applyAlignment="1">
      <alignment horizontal="left" vertical="center"/>
    </xf>
    <xf numFmtId="0" fontId="28" fillId="0" borderId="13" xfId="4" applyFont="1" applyBorder="1" applyAlignment="1">
      <alignment horizontal="center" vertical="center"/>
    </xf>
    <xf numFmtId="0" fontId="28" fillId="0" borderId="3" xfId="4" applyFont="1" applyBorder="1" applyAlignment="1">
      <alignment horizontal="center" vertical="center"/>
    </xf>
    <xf numFmtId="0" fontId="28" fillId="0" borderId="2" xfId="4" applyFont="1" applyBorder="1" applyAlignment="1">
      <alignment horizontal="center" vertical="center"/>
    </xf>
    <xf numFmtId="0" fontId="28" fillId="7" borderId="13" xfId="4" applyFont="1" applyFill="1" applyBorder="1" applyAlignment="1">
      <alignment horizontal="center" vertical="center"/>
    </xf>
    <xf numFmtId="0" fontId="8" fillId="0" borderId="0" xfId="8" applyFont="1" applyAlignment="1">
      <alignment horizontal="left" vertical="center" wrapText="1"/>
    </xf>
    <xf numFmtId="0" fontId="28" fillId="0" borderId="53" xfId="4" applyFont="1" applyBorder="1" applyAlignment="1">
      <alignment horizontal="center" vertical="center"/>
    </xf>
    <xf numFmtId="0" fontId="28" fillId="0" borderId="41" xfId="4" applyFont="1" applyBorder="1" applyAlignment="1">
      <alignment horizontal="center" vertical="center"/>
    </xf>
    <xf numFmtId="0" fontId="28" fillId="0" borderId="49" xfId="4" applyFont="1" applyBorder="1" applyAlignment="1">
      <alignment horizontal="center" vertical="center"/>
    </xf>
    <xf numFmtId="0" fontId="28" fillId="0" borderId="20" xfId="4" applyFont="1" applyBorder="1" applyAlignment="1">
      <alignment horizontal="center" vertical="center"/>
    </xf>
    <xf numFmtId="0" fontId="28" fillId="0" borderId="1" xfId="4" applyFont="1" applyBorder="1" applyAlignment="1">
      <alignment horizontal="center" vertical="center"/>
    </xf>
    <xf numFmtId="0" fontId="28" fillId="0" borderId="42" xfId="4" applyFont="1" applyBorder="1" applyAlignment="1">
      <alignment horizontal="center" vertical="center"/>
    </xf>
    <xf numFmtId="0" fontId="28" fillId="0" borderId="43" xfId="4" applyFont="1" applyBorder="1" applyAlignment="1">
      <alignment horizontal="center" vertical="center"/>
    </xf>
    <xf numFmtId="0" fontId="28" fillId="0" borderId="46" xfId="4" applyFont="1" applyBorder="1" applyAlignment="1">
      <alignment horizontal="center" vertical="center"/>
    </xf>
    <xf numFmtId="0" fontId="28" fillId="0" borderId="25" xfId="4" applyFont="1" applyBorder="1" applyAlignment="1">
      <alignment horizontal="center" vertical="center"/>
    </xf>
    <xf numFmtId="0" fontId="28" fillId="0" borderId="47" xfId="4" applyFont="1" applyBorder="1" applyAlignment="1">
      <alignment horizontal="center" vertical="center"/>
    </xf>
    <xf numFmtId="0" fontId="28" fillId="0" borderId="26" xfId="4" applyFont="1" applyBorder="1" applyAlignment="1">
      <alignment horizontal="center" vertical="center"/>
    </xf>
    <xf numFmtId="0" fontId="28" fillId="0" borderId="51" xfId="4" applyFont="1" applyBorder="1" applyAlignment="1">
      <alignment horizontal="center" vertical="center"/>
    </xf>
    <xf numFmtId="0" fontId="21" fillId="0" borderId="1" xfId="4" applyFont="1" applyBorder="1" applyAlignment="1">
      <alignment horizontal="center" vertical="center"/>
    </xf>
    <xf numFmtId="0" fontId="21" fillId="0" borderId="2" xfId="4" applyFont="1" applyBorder="1" applyAlignment="1">
      <alignment horizontal="left" vertical="center"/>
    </xf>
    <xf numFmtId="0" fontId="21" fillId="0" borderId="13" xfId="4" applyFont="1" applyBorder="1" applyAlignment="1">
      <alignment horizontal="left" vertical="center"/>
    </xf>
    <xf numFmtId="0" fontId="21" fillId="0" borderId="3" xfId="4" applyFont="1" applyBorder="1" applyAlignment="1">
      <alignment horizontal="left" vertical="center"/>
    </xf>
    <xf numFmtId="0" fontId="32" fillId="0" borderId="0" xfId="4" applyFont="1" applyAlignment="1">
      <alignment horizontal="center" vertical="center"/>
    </xf>
    <xf numFmtId="0" fontId="20" fillId="0" borderId="0" xfId="4" applyFont="1" applyAlignment="1">
      <alignment horizontal="center" vertical="top"/>
    </xf>
    <xf numFmtId="0" fontId="20" fillId="7" borderId="0" xfId="4" applyFont="1" applyFill="1" applyAlignment="1">
      <alignment horizontal="center" vertical="top"/>
    </xf>
    <xf numFmtId="0" fontId="35" fillId="0" borderId="0" xfId="4" applyFont="1" applyAlignment="1">
      <alignment horizontal="center" vertical="top"/>
    </xf>
    <xf numFmtId="0" fontId="13" fillId="0" borderId="0" xfId="4" applyFont="1" applyAlignment="1">
      <alignment horizontal="center" vertical="center"/>
    </xf>
    <xf numFmtId="0" fontId="35" fillId="7" borderId="0" xfId="4" applyFont="1" applyFill="1" applyAlignment="1">
      <alignment horizontal="center" vertical="top"/>
    </xf>
    <xf numFmtId="0" fontId="34" fillId="0" borderId="0" xfId="4" applyFont="1" applyAlignment="1">
      <alignment horizontal="center" vertical="top"/>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65</xdr:col>
      <xdr:colOff>47166</xdr:colOff>
      <xdr:row>64</xdr:row>
      <xdr:rowOff>0</xdr:rowOff>
    </xdr:from>
    <xdr:to>
      <xdr:col>66</xdr:col>
      <xdr:colOff>0</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27</xdr:col>
      <xdr:colOff>46684</xdr:colOff>
      <xdr:row>513</xdr:row>
      <xdr:rowOff>44510</xdr:rowOff>
    </xdr:from>
    <xdr:to>
      <xdr:col>37</xdr:col>
      <xdr:colOff>68434</xdr:colOff>
      <xdr:row>513</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512</xdr:row>
      <xdr:rowOff>2722</xdr:rowOff>
    </xdr:from>
    <xdr:to>
      <xdr:col>5</xdr:col>
      <xdr:colOff>157370</xdr:colOff>
      <xdr:row>564</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525</xdr:row>
      <xdr:rowOff>63560</xdr:rowOff>
    </xdr:from>
    <xdr:to>
      <xdr:col>37</xdr:col>
      <xdr:colOff>77959</xdr:colOff>
      <xdr:row>525</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555</xdr:row>
      <xdr:rowOff>57150</xdr:rowOff>
    </xdr:from>
    <xdr:to>
      <xdr:col>37</xdr:col>
      <xdr:colOff>77959</xdr:colOff>
      <xdr:row>555</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561</xdr:row>
      <xdr:rowOff>57150</xdr:rowOff>
    </xdr:from>
    <xdr:to>
      <xdr:col>37</xdr:col>
      <xdr:colOff>77959</xdr:colOff>
      <xdr:row>561</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oneCellAnchor>
    <xdr:from>
      <xdr:col>66</xdr:col>
      <xdr:colOff>0</xdr:colOff>
      <xdr:row>423</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3" t="s">
        <v>115</v>
      </c>
    </row>
    <row r="2" spans="1:65" ht="19.5" customHeight="1" thickBot="1" x14ac:dyDescent="0.45"/>
    <row r="3" spans="1:65" ht="19.5" customHeight="1" x14ac:dyDescent="0.4">
      <c r="A3" s="216" t="s">
        <v>116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8"/>
    </row>
    <row r="4" spans="1:65" ht="19.5" customHeight="1" thickBot="1" x14ac:dyDescent="0.45">
      <c r="A4" s="219"/>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1"/>
    </row>
    <row r="5" spans="1:65" ht="19.5" customHeight="1" x14ac:dyDescent="0.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1:65" ht="19.5" customHeight="1" x14ac:dyDescent="0.4">
      <c r="B6" s="222" t="s">
        <v>117</v>
      </c>
      <c r="C6" s="222"/>
      <c r="D6" s="222"/>
      <c r="E6" s="222"/>
      <c r="F6" s="222"/>
      <c r="G6" s="222"/>
      <c r="H6" s="222"/>
      <c r="I6" s="222"/>
      <c r="J6" s="222"/>
      <c r="K6" s="222"/>
      <c r="L6" s="222"/>
      <c r="M6" s="222"/>
      <c r="N6" s="222"/>
      <c r="O6" s="222"/>
      <c r="P6" s="222"/>
      <c r="Q6" s="222"/>
      <c r="R6" s="222"/>
      <c r="S6" s="222"/>
      <c r="T6" s="222" t="s">
        <v>118</v>
      </c>
      <c r="U6" s="222"/>
      <c r="V6" s="222"/>
      <c r="W6" s="222"/>
      <c r="X6" s="222"/>
      <c r="Y6" s="222"/>
      <c r="Z6" s="222"/>
      <c r="AA6" s="222"/>
      <c r="AB6" s="222"/>
      <c r="AC6" s="222"/>
      <c r="AD6" s="222"/>
      <c r="AE6" s="222"/>
      <c r="AF6" s="222"/>
      <c r="AG6" s="222"/>
      <c r="AH6" s="222"/>
      <c r="AI6" s="222"/>
      <c r="AJ6" s="222"/>
      <c r="AK6" s="222"/>
      <c r="AL6" s="222"/>
      <c r="AM6" s="222" t="s">
        <v>119</v>
      </c>
      <c r="AN6" s="222"/>
      <c r="AO6" s="222"/>
      <c r="AP6" s="222"/>
      <c r="AQ6" s="222"/>
      <c r="AR6" s="222"/>
      <c r="AS6" s="222"/>
      <c r="AT6" s="222"/>
      <c r="AU6" s="222"/>
      <c r="AV6" s="222"/>
      <c r="AW6" s="222"/>
      <c r="AX6" s="222"/>
      <c r="AY6" s="222"/>
      <c r="AZ6" s="222"/>
      <c r="BA6" s="222"/>
      <c r="BB6" s="222"/>
      <c r="BC6" s="222"/>
    </row>
    <row r="7" spans="1:65" ht="19.5" customHeight="1" x14ac:dyDescent="0.4">
      <c r="A7" s="15" t="s">
        <v>120</v>
      </c>
      <c r="B7" s="15"/>
      <c r="C7" s="15"/>
      <c r="D7" s="15"/>
      <c r="E7" s="15"/>
      <c r="F7" s="15"/>
      <c r="G7" s="16"/>
      <c r="H7" s="16"/>
      <c r="I7" s="16"/>
      <c r="J7" s="16"/>
      <c r="K7" s="16"/>
      <c r="L7" s="16"/>
      <c r="M7" s="16"/>
      <c r="N7" s="16"/>
      <c r="O7" s="16"/>
      <c r="P7" s="16"/>
      <c r="Q7" s="16"/>
      <c r="R7" s="16"/>
      <c r="S7" s="16"/>
      <c r="T7" s="15"/>
      <c r="U7" s="15"/>
      <c r="V7" s="15"/>
      <c r="W7" s="15"/>
      <c r="X7" s="15"/>
      <c r="Y7" s="15"/>
      <c r="Z7" s="15"/>
      <c r="AA7" s="15"/>
      <c r="AB7" s="16"/>
      <c r="AC7" s="16"/>
      <c r="AD7" s="16"/>
      <c r="AE7" s="16"/>
      <c r="AF7" s="16"/>
      <c r="AG7" s="16"/>
      <c r="AH7" s="16"/>
      <c r="AI7" s="16"/>
      <c r="AJ7" s="16"/>
      <c r="AK7" s="16"/>
      <c r="AL7" s="15"/>
      <c r="AM7" s="15"/>
      <c r="AN7" s="15"/>
      <c r="AO7" s="15"/>
      <c r="AP7" s="15"/>
      <c r="AQ7" s="15"/>
      <c r="AR7" s="15"/>
      <c r="AS7" s="15"/>
      <c r="AT7" s="15"/>
      <c r="AU7" s="15"/>
      <c r="AV7" s="16"/>
      <c r="AW7" s="16"/>
      <c r="AX7" s="16"/>
      <c r="AY7" s="16"/>
      <c r="AZ7" s="16"/>
      <c r="BA7" s="16"/>
      <c r="BB7" s="16"/>
      <c r="BC7" s="16"/>
    </row>
    <row r="8" spans="1:65" ht="5.0999999999999996" customHeight="1" thickBot="1" x14ac:dyDescent="0.45">
      <c r="A8" s="17"/>
      <c r="B8" s="17"/>
      <c r="C8" s="17"/>
      <c r="D8" s="17"/>
      <c r="E8" s="17"/>
      <c r="F8" s="17"/>
      <c r="T8" s="17"/>
      <c r="U8" s="17"/>
      <c r="V8" s="17"/>
      <c r="W8" s="17"/>
      <c r="X8" s="17"/>
      <c r="Y8" s="17"/>
      <c r="Z8" s="17"/>
      <c r="AA8" s="17"/>
      <c r="AM8" s="17"/>
      <c r="AN8" s="17"/>
    </row>
    <row r="9" spans="1:65" ht="19.5" customHeight="1" thickBot="1" x14ac:dyDescent="0.45">
      <c r="B9" s="1" t="s">
        <v>121</v>
      </c>
      <c r="T9" s="213" t="s">
        <v>122</v>
      </c>
      <c r="U9" s="214"/>
      <c r="V9" s="215"/>
      <c r="W9" s="18"/>
      <c r="X9" s="18"/>
      <c r="Y9" s="1" t="s">
        <v>123</v>
      </c>
      <c r="AM9" s="19" t="s">
        <v>124</v>
      </c>
      <c r="AN9" s="19"/>
      <c r="AO9" s="19"/>
      <c r="AP9" s="19"/>
      <c r="AQ9" s="19"/>
      <c r="AR9" s="19"/>
      <c r="AS9" s="19"/>
      <c r="AT9" s="19"/>
      <c r="AU9" s="19"/>
      <c r="AV9" s="19"/>
      <c r="AW9" s="19"/>
      <c r="AX9" s="19"/>
      <c r="AY9" s="19"/>
      <c r="AZ9" s="19"/>
      <c r="BA9" s="19"/>
      <c r="BB9" s="19"/>
      <c r="BC9" s="19"/>
      <c r="BK9" s="20"/>
      <c r="BL9" s="20"/>
      <c r="BM9" s="20"/>
    </row>
    <row r="10" spans="1:65" ht="5.0999999999999996" customHeight="1" thickBot="1" x14ac:dyDescent="0.45">
      <c r="A10" s="17"/>
      <c r="B10" s="17"/>
      <c r="C10" s="17"/>
      <c r="D10" s="17"/>
      <c r="E10" s="17"/>
      <c r="F10" s="17"/>
      <c r="T10" s="17"/>
      <c r="U10" s="17"/>
      <c r="V10" s="17"/>
      <c r="W10" s="17"/>
      <c r="X10" s="17"/>
      <c r="Y10" s="17"/>
      <c r="Z10" s="17"/>
      <c r="AA10" s="17"/>
      <c r="AM10" s="21"/>
      <c r="AN10" s="21"/>
      <c r="AO10" s="19"/>
      <c r="AP10" s="19"/>
      <c r="AQ10" s="19"/>
      <c r="AR10" s="19"/>
      <c r="AS10" s="19"/>
      <c r="AT10" s="19"/>
      <c r="AU10" s="19"/>
      <c r="AV10" s="19"/>
      <c r="AW10" s="19"/>
      <c r="AX10" s="19"/>
      <c r="AY10" s="19"/>
      <c r="AZ10" s="19"/>
      <c r="BA10" s="19"/>
      <c r="BB10" s="19"/>
      <c r="BC10" s="19"/>
    </row>
    <row r="11" spans="1:65" ht="19.5" customHeight="1" thickBot="1" x14ac:dyDescent="0.45">
      <c r="B11" s="1" t="s">
        <v>125</v>
      </c>
      <c r="T11" s="213" t="s">
        <v>126</v>
      </c>
      <c r="U11" s="214"/>
      <c r="V11" s="215"/>
      <c r="W11" s="22"/>
      <c r="X11" s="22"/>
      <c r="Y11" s="1" t="s">
        <v>123</v>
      </c>
      <c r="Z11" s="22"/>
      <c r="AM11" s="19" t="s">
        <v>124</v>
      </c>
      <c r="AN11" s="19"/>
      <c r="AO11" s="19"/>
      <c r="AP11" s="19"/>
      <c r="AQ11" s="19"/>
      <c r="AR11" s="19"/>
      <c r="AS11" s="19"/>
      <c r="AT11" s="19"/>
      <c r="AU11" s="19"/>
      <c r="AV11" s="19"/>
      <c r="AW11" s="19"/>
      <c r="AX11" s="19"/>
      <c r="AY11" s="19"/>
      <c r="AZ11" s="19"/>
      <c r="BA11" s="19"/>
      <c r="BB11" s="19"/>
      <c r="BC11" s="19"/>
      <c r="BK11" s="20"/>
      <c r="BL11" s="20"/>
      <c r="BM11" s="20"/>
    </row>
    <row r="12" spans="1:65" ht="5.0999999999999996" customHeight="1" thickBot="1" x14ac:dyDescent="0.45">
      <c r="A12" s="17"/>
      <c r="B12" s="17"/>
      <c r="C12" s="17"/>
      <c r="D12" s="17"/>
      <c r="E12" s="17"/>
      <c r="F12" s="17"/>
      <c r="T12" s="23"/>
      <c r="U12" s="23"/>
      <c r="V12" s="23"/>
      <c r="W12" s="23"/>
      <c r="X12" s="23"/>
      <c r="Y12" s="23"/>
      <c r="Z12" s="23"/>
      <c r="AA12" s="17"/>
      <c r="AM12" s="21"/>
      <c r="AN12" s="21"/>
      <c r="AO12" s="19"/>
      <c r="AP12" s="19"/>
      <c r="AQ12" s="19"/>
      <c r="AR12" s="19"/>
      <c r="AS12" s="19"/>
      <c r="AT12" s="19"/>
      <c r="AU12" s="19"/>
      <c r="AV12" s="19"/>
      <c r="AW12" s="19"/>
      <c r="AX12" s="19"/>
      <c r="AY12" s="19"/>
      <c r="AZ12" s="19"/>
      <c r="BA12" s="19"/>
      <c r="BB12" s="19"/>
      <c r="BC12" s="19"/>
    </row>
    <row r="13" spans="1:65" ht="19.5" customHeight="1" thickBot="1" x14ac:dyDescent="0.45">
      <c r="B13" s="1" t="s">
        <v>127</v>
      </c>
      <c r="T13" s="213" t="s">
        <v>126</v>
      </c>
      <c r="U13" s="214"/>
      <c r="V13" s="215"/>
      <c r="W13" s="22"/>
      <c r="X13" s="22"/>
      <c r="Y13" s="1" t="s">
        <v>123</v>
      </c>
      <c r="Z13" s="22"/>
      <c r="AM13" s="19" t="s">
        <v>124</v>
      </c>
      <c r="AN13" s="19"/>
      <c r="AO13" s="19"/>
      <c r="AP13" s="19"/>
      <c r="AQ13" s="19"/>
      <c r="AR13" s="19"/>
      <c r="AS13" s="19"/>
      <c r="AT13" s="19"/>
      <c r="AU13" s="19"/>
      <c r="AV13" s="19"/>
      <c r="AW13" s="19"/>
      <c r="AX13" s="19"/>
      <c r="AY13" s="19"/>
      <c r="AZ13" s="19"/>
      <c r="BA13" s="19"/>
      <c r="BB13" s="19"/>
      <c r="BC13" s="19"/>
    </row>
    <row r="14" spans="1:65" ht="5.0999999999999996" customHeight="1" thickBot="1" x14ac:dyDescent="0.45">
      <c r="A14" s="17"/>
      <c r="B14" s="17"/>
      <c r="C14" s="17"/>
      <c r="D14" s="17"/>
      <c r="E14" s="17"/>
      <c r="F14" s="17"/>
      <c r="T14" s="23"/>
      <c r="U14" s="23"/>
      <c r="V14" s="23"/>
      <c r="W14" s="23"/>
      <c r="X14" s="23"/>
      <c r="Y14" s="23"/>
      <c r="Z14" s="23"/>
      <c r="AA14" s="17"/>
      <c r="AM14" s="21"/>
      <c r="AN14" s="21"/>
      <c r="AO14" s="19"/>
      <c r="AP14" s="19"/>
      <c r="AQ14" s="19"/>
      <c r="AR14" s="19"/>
      <c r="AS14" s="19"/>
      <c r="AT14" s="19"/>
      <c r="AU14" s="19"/>
      <c r="AV14" s="19"/>
      <c r="AW14" s="19"/>
      <c r="AX14" s="19"/>
      <c r="AY14" s="19"/>
      <c r="AZ14" s="19"/>
      <c r="BA14" s="19"/>
      <c r="BB14" s="19"/>
      <c r="BC14" s="19"/>
    </row>
    <row r="15" spans="1:65" ht="19.5" customHeight="1" thickBot="1" x14ac:dyDescent="0.45">
      <c r="B15" s="1" t="s">
        <v>128</v>
      </c>
      <c r="T15" s="213" t="s">
        <v>126</v>
      </c>
      <c r="U15" s="214"/>
      <c r="V15" s="215"/>
      <c r="W15" s="22"/>
      <c r="X15" s="22"/>
      <c r="Y15" s="1" t="s">
        <v>123</v>
      </c>
      <c r="Z15" s="22"/>
      <c r="AM15" s="19" t="s">
        <v>124</v>
      </c>
      <c r="AN15" s="19"/>
      <c r="AO15" s="19"/>
      <c r="AP15" s="19"/>
      <c r="AQ15" s="19"/>
      <c r="AR15" s="19"/>
      <c r="AS15" s="19"/>
      <c r="AT15" s="19"/>
      <c r="AU15" s="19"/>
      <c r="AV15" s="19"/>
      <c r="AW15" s="19"/>
      <c r="AX15" s="19"/>
      <c r="AY15" s="19"/>
      <c r="AZ15" s="19"/>
      <c r="BA15" s="19"/>
      <c r="BB15" s="19"/>
      <c r="BC15" s="19"/>
    </row>
    <row r="16" spans="1:65" ht="5.0999999999999996" customHeight="1" thickBot="1" x14ac:dyDescent="0.45">
      <c r="A16" s="17"/>
      <c r="B16" s="17"/>
      <c r="C16" s="17"/>
      <c r="D16" s="17"/>
      <c r="E16" s="17"/>
      <c r="F16" s="17"/>
      <c r="T16" s="23"/>
      <c r="U16" s="23"/>
      <c r="V16" s="23"/>
      <c r="W16" s="23"/>
      <c r="X16" s="23"/>
      <c r="Y16" s="23"/>
      <c r="Z16" s="23"/>
      <c r="AA16" s="17"/>
      <c r="AM16" s="21"/>
      <c r="AN16" s="21"/>
      <c r="AO16" s="19"/>
      <c r="AP16" s="19"/>
      <c r="AQ16" s="19"/>
      <c r="AR16" s="19"/>
      <c r="AS16" s="19"/>
      <c r="AT16" s="19"/>
      <c r="AU16" s="19"/>
      <c r="AV16" s="19"/>
      <c r="AW16" s="19"/>
      <c r="AX16" s="19"/>
      <c r="AY16" s="19"/>
      <c r="AZ16" s="19"/>
      <c r="BA16" s="19"/>
      <c r="BB16" s="19"/>
      <c r="BC16" s="19"/>
    </row>
    <row r="17" spans="1:66" ht="19.5" customHeight="1" thickBot="1" x14ac:dyDescent="0.45">
      <c r="B17" s="1" t="s">
        <v>129</v>
      </c>
      <c r="T17" s="213" t="s">
        <v>126</v>
      </c>
      <c r="U17" s="214"/>
      <c r="V17" s="215"/>
      <c r="W17" s="22"/>
      <c r="X17" s="22"/>
      <c r="Y17" s="1" t="s">
        <v>123</v>
      </c>
      <c r="Z17" s="22"/>
      <c r="AM17" s="19" t="s">
        <v>124</v>
      </c>
      <c r="AN17" s="19"/>
      <c r="AO17" s="19"/>
      <c r="AP17" s="19"/>
      <c r="AQ17" s="19"/>
      <c r="AR17" s="19"/>
      <c r="AS17" s="19"/>
      <c r="AT17" s="19"/>
      <c r="AU17" s="19"/>
      <c r="AV17" s="19"/>
      <c r="AW17" s="19"/>
      <c r="AX17" s="19"/>
      <c r="AY17" s="19"/>
      <c r="AZ17" s="19"/>
      <c r="BA17" s="19"/>
      <c r="BB17" s="19"/>
      <c r="BC17" s="19"/>
    </row>
    <row r="18" spans="1:66" ht="5.0999999999999996" customHeight="1" x14ac:dyDescent="0.4">
      <c r="A18" s="17"/>
      <c r="B18" s="17"/>
      <c r="C18" s="17"/>
      <c r="D18" s="17"/>
      <c r="E18" s="17"/>
      <c r="F18" s="17"/>
      <c r="T18" s="17"/>
      <c r="U18" s="17"/>
      <c r="V18" s="17"/>
      <c r="W18" s="17"/>
      <c r="X18" s="17"/>
      <c r="Y18" s="17"/>
      <c r="Z18" s="17"/>
      <c r="AA18" s="17"/>
      <c r="AM18" s="21"/>
      <c r="AN18" s="21"/>
      <c r="AO18" s="19"/>
      <c r="AP18" s="19"/>
      <c r="AQ18" s="19"/>
      <c r="AR18" s="19"/>
      <c r="AS18" s="19"/>
      <c r="AT18" s="19"/>
      <c r="AU18" s="19"/>
      <c r="AV18" s="19"/>
      <c r="AW18" s="19"/>
      <c r="AX18" s="19"/>
      <c r="AY18" s="19"/>
      <c r="AZ18" s="19"/>
      <c r="BA18" s="19"/>
      <c r="BB18" s="19"/>
      <c r="BC18" s="19"/>
    </row>
    <row r="19" spans="1:66" ht="19.5" customHeight="1" x14ac:dyDescent="0.4">
      <c r="A19" s="24" t="s">
        <v>130</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5"/>
      <c r="AN19" s="15"/>
      <c r="AO19" s="15"/>
      <c r="AP19" s="15"/>
      <c r="AQ19" s="15"/>
      <c r="AR19" s="15"/>
      <c r="AS19" s="15"/>
      <c r="AT19" s="15"/>
      <c r="AU19" s="15"/>
      <c r="AV19" s="16"/>
      <c r="AW19" s="16"/>
      <c r="AX19" s="16"/>
      <c r="AY19" s="16"/>
      <c r="AZ19" s="16"/>
      <c r="BA19" s="16"/>
      <c r="BB19" s="16"/>
      <c r="BC19" s="16"/>
      <c r="BE19" s="205" t="s">
        <v>131</v>
      </c>
    </row>
    <row r="20" spans="1:66" ht="5.0999999999999996" customHeight="1" thickBot="1" x14ac:dyDescent="0.45">
      <c r="A20" s="17"/>
      <c r="B20" s="17"/>
      <c r="C20" s="17"/>
      <c r="D20" s="17"/>
      <c r="E20" s="17"/>
      <c r="F20" s="17"/>
      <c r="T20" s="17"/>
      <c r="U20" s="17"/>
      <c r="V20" s="17"/>
      <c r="W20" s="17"/>
      <c r="X20" s="17"/>
      <c r="Y20" s="17"/>
      <c r="Z20" s="17"/>
      <c r="AA20" s="17"/>
      <c r="AM20" s="17"/>
      <c r="AN20" s="17"/>
      <c r="BE20" s="206"/>
    </row>
    <row r="21" spans="1:66" ht="19.5" customHeight="1" thickBot="1" x14ac:dyDescent="0.45">
      <c r="B21" s="1" t="s">
        <v>132</v>
      </c>
      <c r="T21" s="213" t="s">
        <v>122</v>
      </c>
      <c r="U21" s="214"/>
      <c r="V21" s="215"/>
      <c r="W21" s="22"/>
      <c r="X21" s="22"/>
      <c r="Y21" s="1" t="s">
        <v>133</v>
      </c>
      <c r="AM21" s="1" t="s">
        <v>124</v>
      </c>
      <c r="BE21" s="205" t="s">
        <v>134</v>
      </c>
    </row>
    <row r="22" spans="1:66" ht="5.0999999999999996" customHeight="1" x14ac:dyDescent="0.4">
      <c r="A22" s="17"/>
      <c r="B22" s="17"/>
      <c r="C22" s="17"/>
      <c r="D22" s="17"/>
      <c r="E22" s="17"/>
      <c r="F22" s="17"/>
      <c r="T22" s="17"/>
      <c r="U22" s="17"/>
      <c r="V22" s="17"/>
      <c r="W22" s="17"/>
      <c r="X22" s="17"/>
      <c r="Y22" s="17"/>
      <c r="Z22" s="17"/>
      <c r="AA22" s="17"/>
      <c r="AM22" s="17"/>
      <c r="AN22" s="17"/>
      <c r="BE22" s="203"/>
    </row>
    <row r="23" spans="1:66" ht="19.5" customHeight="1" x14ac:dyDescent="0.4">
      <c r="BF23" s="20"/>
      <c r="BG23" s="20"/>
      <c r="BH23" s="20"/>
      <c r="BI23" s="20"/>
      <c r="BJ23" s="20"/>
      <c r="BK23" s="20"/>
      <c r="BL23" s="20"/>
      <c r="BM23" s="20"/>
      <c r="BN23" s="20"/>
    </row>
    <row r="24" spans="1:66" ht="19.5" customHeight="1" x14ac:dyDescent="0.4">
      <c r="BF24" s="20"/>
      <c r="BG24" s="25"/>
      <c r="BH24" s="20"/>
      <c r="BI24" s="26"/>
      <c r="BJ24" s="26"/>
      <c r="BK24" s="26"/>
      <c r="BL24" s="26"/>
      <c r="BM24" s="26"/>
      <c r="BN24" s="26"/>
    </row>
    <row r="25" spans="1:66" ht="19.5" customHeight="1" x14ac:dyDescent="0.4">
      <c r="BI25" s="26"/>
      <c r="BJ25" s="26"/>
      <c r="BK25" s="26"/>
      <c r="BL25" s="26"/>
      <c r="BM25" s="26"/>
      <c r="BN25" s="26"/>
    </row>
    <row r="26" spans="1:66" ht="19.5" customHeight="1" x14ac:dyDescent="0.4">
      <c r="BI26" s="20"/>
      <c r="BJ26" s="26"/>
      <c r="BK26" s="26"/>
      <c r="BL26" s="26"/>
      <c r="BM26" s="26"/>
      <c r="BN26" s="26"/>
    </row>
    <row r="27" spans="1:66" ht="19.5" customHeight="1" x14ac:dyDescent="0.4">
      <c r="BE27" s="27"/>
      <c r="BF27" s="20"/>
      <c r="BG27" s="20"/>
      <c r="BH27" s="20"/>
      <c r="BI27" s="26"/>
      <c r="BJ27" s="26"/>
      <c r="BK27" s="26"/>
      <c r="BL27" s="26"/>
      <c r="BM27" s="26"/>
      <c r="BN27" s="26"/>
    </row>
    <row r="28" spans="1:66" ht="19.5" customHeight="1" x14ac:dyDescent="0.4">
      <c r="BE28" s="27"/>
    </row>
    <row r="29" spans="1:66" ht="19.5" customHeight="1" x14ac:dyDescent="0.4">
      <c r="BE29" s="27"/>
    </row>
    <row r="30" spans="1:66" ht="19.5" customHeight="1" x14ac:dyDescent="0.4">
      <c r="BE30" s="27"/>
      <c r="BG30" s="20" t="str">
        <f>IF(BF24&lt;&gt;"",RIGHT(BF24,LEN(BF24)-1),"")</f>
        <v/>
      </c>
      <c r="BH30" s="20"/>
      <c r="BI30" s="26"/>
      <c r="BJ30" s="26"/>
      <c r="BK30" s="26"/>
      <c r="BL30" s="26"/>
      <c r="BM30" s="26"/>
      <c r="BN30" s="26"/>
    </row>
    <row r="31" spans="1:66" ht="19.5" customHeight="1" x14ac:dyDescent="0.4">
      <c r="BD31" s="27" t="s">
        <v>135</v>
      </c>
      <c r="BE31" s="19">
        <f>COUNTIF(対象災害選択シート!T9:V15,"○")</f>
        <v>1</v>
      </c>
      <c r="BF31" s="19" t="str">
        <f>IF(対象災害選択シート!$T$9="○","　洪水","")&amp;IF(対象災害選択シート!$T$11="○","　内水","")&amp;IF(対象災害選択シート!$T$13="○","　高潮","")&amp;IF(対象災害選択シート!$T$15="○","　津波","")</f>
        <v>　洪水</v>
      </c>
      <c r="BG31" s="25" t="s">
        <v>136</v>
      </c>
      <c r="BH31" s="25" t="str">
        <f>IF(BF31&lt;&gt;"",RIGHT(BF31,LEN(BF31)-1),"")</f>
        <v>洪水</v>
      </c>
      <c r="BI31" s="20" t="s">
        <v>137</v>
      </c>
      <c r="BJ31" s="25" t="s">
        <v>138</v>
      </c>
      <c r="BK31" s="26"/>
      <c r="BL31" s="26"/>
      <c r="BM31" s="26"/>
      <c r="BN31" s="26"/>
    </row>
    <row r="32" spans="1:66" ht="19.5" customHeight="1" x14ac:dyDescent="0.4">
      <c r="BD32" s="27"/>
      <c r="BE32" s="28">
        <f>COUNTIF(対象災害選択シート!T9:V17,"○")</f>
        <v>1</v>
      </c>
      <c r="BF32" s="20"/>
      <c r="BG32" s="25" t="s">
        <v>139</v>
      </c>
      <c r="BH32" s="25"/>
      <c r="BI32" s="20"/>
      <c r="BJ32" s="20"/>
      <c r="BK32" s="26"/>
      <c r="BL32" s="26"/>
      <c r="BM32" s="26"/>
      <c r="BN32" s="26"/>
    </row>
    <row r="33" spans="56:69" ht="19.5" customHeight="1" x14ac:dyDescent="0.4">
      <c r="BD33" s="27" t="s">
        <v>140</v>
      </c>
      <c r="BE33" s="27">
        <f>COUNTIF(対象災害選択シート!T9:V17,"○")</f>
        <v>1</v>
      </c>
      <c r="BF33" s="20" t="str">
        <f>IF(対象災害選択シート!T9="○","・洪水時","")&amp;IF(対象災害選択シート!T11="○","・内水時","")&amp;IF(対象災害選択シート!T13="○","・高潮時","")&amp;IF(対象災害選択シート!T15="○","・津波の発生時","")&amp;IF(対象災害選択シート!T17="○","・土砂災害の発生時","")</f>
        <v>・洪水時</v>
      </c>
      <c r="BG33" s="20"/>
      <c r="BH33" s="20"/>
      <c r="BI33" s="20" t="s">
        <v>141</v>
      </c>
      <c r="BJ33" s="20" t="s">
        <v>266</v>
      </c>
      <c r="BK33" s="29" t="str">
        <f>IF(BF33&lt;&gt;"",RIGHT(BF33,LEN(BF33)-1),"")</f>
        <v>洪水時</v>
      </c>
      <c r="BL33" s="29" t="s">
        <v>142</v>
      </c>
      <c r="BN33" s="26"/>
      <c r="BO33" s="26"/>
      <c r="BP33" s="26"/>
      <c r="BQ33" s="26"/>
    </row>
    <row r="34" spans="56:69" ht="19.5" customHeight="1" x14ac:dyDescent="0.4">
      <c r="BD34" s="30"/>
      <c r="BE34" s="27">
        <f>COUNTIF(対象災害選択シート!$T$9:$V$13,"○")</f>
        <v>1</v>
      </c>
      <c r="BF34" s="20" t="str">
        <f>IF(対象災害選択シート!T9="○","・洪水","")&amp;IF(対象災害選択シート!T11="○","・内水","")&amp;IF(対象災害選択シート!T13="○","・高潮","")&amp;IF(対象災害選択シート!T15="○","・津波","")&amp;IF(対象災害選択シート!T17="○","・土砂災害","")</f>
        <v>・洪水</v>
      </c>
      <c r="BG34" s="20"/>
      <c r="BH34" s="20"/>
      <c r="BI34" s="20" t="s">
        <v>267</v>
      </c>
      <c r="BJ34" s="20" t="str">
        <f>IF(BF34&lt;&gt;"",RIGHT(BF34,LEN(BF34)-1),"")</f>
        <v>洪水</v>
      </c>
      <c r="BK34" s="20" t="s">
        <v>143</v>
      </c>
      <c r="BL34" s="26"/>
      <c r="BM34" s="26"/>
      <c r="BN34" s="26"/>
      <c r="BO34" s="26"/>
      <c r="BP34" s="26"/>
      <c r="BQ34" s="26"/>
    </row>
    <row r="35" spans="56:69" ht="19.5" customHeight="1" x14ac:dyDescent="0.4">
      <c r="BD35" s="30"/>
      <c r="BE35" s="27"/>
      <c r="BF35" s="31" t="s">
        <v>144</v>
      </c>
      <c r="BG35" s="20" t="str">
        <f>IF(BE34&lt;&gt;0,"、水防法","")&amp;IF(対象災害選択シート!T15="○","、津波防災地域づくりに関する法律","")&amp;IF(対象災害選択シート!T17="○","、土砂災害防止法","")</f>
        <v>、水防法</v>
      </c>
      <c r="BH35" s="20"/>
      <c r="BI35" s="20"/>
      <c r="BJ35" s="20"/>
      <c r="BK35" s="20" t="str">
        <f>IF(BG35&lt;&gt;"",RIGHT(BG35,LEN(BG35)-1),"")</f>
        <v>水防法</v>
      </c>
      <c r="BL35" s="29" t="str">
        <f>BF35&amp;BK35</f>
        <v>関連法：水防法</v>
      </c>
      <c r="BM35" s="26"/>
      <c r="BN35" s="26"/>
      <c r="BO35" s="26"/>
      <c r="BP35" s="26"/>
      <c r="BQ35" s="26"/>
    </row>
    <row r="36" spans="56:69" ht="19.5" customHeight="1" x14ac:dyDescent="0.4">
      <c r="BD36" s="26" t="s">
        <v>145</v>
      </c>
      <c r="BE36" s="27">
        <f>COUNTIF(対象災害選択シート!T9:V17,"○")</f>
        <v>1</v>
      </c>
      <c r="BF36" s="20" t="str">
        <f>IF(対象災害選択シート!BF33&lt;&gt;"",RIGHT(対象災害選択シート!BF33,LEN(対象災害選択シート!BF33)-1),"")</f>
        <v>洪水時</v>
      </c>
      <c r="BG36" s="20" t="s">
        <v>146</v>
      </c>
      <c r="BL36" s="26"/>
      <c r="BM36" s="26"/>
      <c r="BN36" s="26"/>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66"/>
  <sheetViews>
    <sheetView tabSelected="1" view="pageBreakPreview" zoomScale="85" zoomScaleNormal="85" zoomScaleSheetLayoutView="85" workbookViewId="0">
      <selection activeCell="F294" sqref="F294:Q300"/>
    </sheetView>
  </sheetViews>
  <sheetFormatPr defaultColWidth="9" defaultRowHeight="18.75" customHeight="1" x14ac:dyDescent="0.4"/>
  <cols>
    <col min="1" max="66" width="1.625" style="32" customWidth="1"/>
    <col min="67" max="125" width="9" style="20" customWidth="1"/>
    <col min="126" max="154" width="9" style="25" customWidth="1"/>
    <col min="155" max="16384" width="9" style="25"/>
  </cols>
  <sheetData>
    <row r="1" spans="1:66" ht="13.5" x14ac:dyDescent="0.4"/>
    <row r="2" spans="1:66"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row>
    <row r="3" spans="1:66" ht="18.75" customHeight="1" x14ac:dyDescent="0.4">
      <c r="A3" s="33"/>
      <c r="B3" s="33"/>
      <c r="C3" s="33"/>
      <c r="D3" s="33"/>
      <c r="E3" s="33"/>
      <c r="F3" s="33"/>
      <c r="G3" s="33"/>
      <c r="H3" s="33"/>
      <c r="I3" s="33"/>
      <c r="J3" s="33"/>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3"/>
      <c r="AR3" s="33"/>
      <c r="AS3" s="33"/>
      <c r="AT3" s="33"/>
      <c r="AU3" s="33"/>
      <c r="AV3" s="33"/>
      <c r="AW3" s="33"/>
      <c r="AX3" s="33"/>
      <c r="AY3" s="33"/>
      <c r="AZ3" s="33"/>
      <c r="BA3" s="33"/>
      <c r="BB3" s="33"/>
      <c r="BC3" s="33"/>
      <c r="BD3" s="33"/>
      <c r="BE3" s="33"/>
      <c r="BF3" s="33"/>
      <c r="BG3" s="33"/>
      <c r="BH3" s="33"/>
      <c r="BI3" s="33"/>
      <c r="BJ3" s="33"/>
      <c r="BK3" s="33"/>
      <c r="BL3" s="33"/>
      <c r="BM3" s="33"/>
      <c r="BN3" s="33"/>
    </row>
    <row r="4" spans="1:66" ht="18.75" customHeight="1" x14ac:dyDescent="0.4">
      <c r="A4" s="33"/>
      <c r="B4" s="33"/>
      <c r="C4" s="515" t="s">
        <v>283</v>
      </c>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33"/>
      <c r="BN4" s="33"/>
    </row>
    <row r="5" spans="1:66" ht="18.75" customHeight="1" x14ac:dyDescent="0.4">
      <c r="A5" s="33"/>
      <c r="B5" s="33"/>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33"/>
      <c r="BN5" s="33"/>
    </row>
    <row r="6" spans="1:66" ht="18.75" customHeight="1" x14ac:dyDescent="0.4">
      <c r="A6" s="33"/>
      <c r="B6" s="33"/>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33"/>
      <c r="BN6" s="33"/>
    </row>
    <row r="7" spans="1:66" ht="18.75" customHeight="1" x14ac:dyDescent="0.4">
      <c r="A7" s="33"/>
      <c r="B7" s="3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3"/>
      <c r="BN7" s="33"/>
    </row>
    <row r="8" spans="1:66" ht="18.75" customHeight="1" x14ac:dyDescent="0.4">
      <c r="A8" s="33"/>
      <c r="B8" s="33"/>
      <c r="C8" s="33"/>
      <c r="D8" s="33"/>
      <c r="E8" s="33"/>
      <c r="F8" s="33"/>
      <c r="G8" s="33"/>
      <c r="H8" s="33"/>
      <c r="I8" s="33"/>
      <c r="J8" s="33"/>
      <c r="K8" s="35"/>
      <c r="L8" s="35"/>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3"/>
      <c r="BN8" s="33"/>
    </row>
    <row r="9" spans="1:66" ht="57" customHeight="1" x14ac:dyDescent="0.4">
      <c r="A9" s="38"/>
      <c r="B9" s="38"/>
      <c r="C9" s="515" t="s">
        <v>215</v>
      </c>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38"/>
      <c r="BN9" s="38"/>
    </row>
    <row r="10" spans="1:66" ht="18.75" customHeight="1" x14ac:dyDescent="0.4">
      <c r="A10" s="38"/>
      <c r="B10" s="38"/>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8"/>
      <c r="BN10" s="38"/>
    </row>
    <row r="11" spans="1:66" ht="18.75" customHeight="1" x14ac:dyDescent="0.4">
      <c r="A11" s="38"/>
      <c r="B11" s="38"/>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8"/>
      <c r="BN11" s="38"/>
    </row>
    <row r="12" spans="1:66" ht="18.75" customHeight="1" x14ac:dyDescent="0.4">
      <c r="A12" s="38"/>
      <c r="B12" s="3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8"/>
      <c r="BN12" s="38"/>
    </row>
    <row r="13" spans="1:66" ht="18.75" customHeight="1" x14ac:dyDescent="0.4">
      <c r="A13" s="38"/>
      <c r="B13" s="3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8"/>
      <c r="BN13" s="38"/>
    </row>
    <row r="14" spans="1:66" ht="18.75" customHeight="1" x14ac:dyDescent="0.4">
      <c r="A14" s="38"/>
      <c r="B14" s="3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8"/>
      <c r="BN14" s="38"/>
    </row>
    <row r="15" spans="1:66" ht="18.75" customHeight="1" x14ac:dyDescent="0.4">
      <c r="A15" s="33"/>
      <c r="B15" s="33"/>
      <c r="C15" s="33"/>
      <c r="D15" s="33"/>
      <c r="E15" s="33"/>
      <c r="F15" s="33"/>
      <c r="G15" s="33"/>
      <c r="H15" s="33"/>
      <c r="I15" s="33"/>
      <c r="J15" s="33"/>
      <c r="K15" s="33"/>
      <c r="L15" s="33"/>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3"/>
      <c r="BN15" s="33"/>
    </row>
    <row r="16" spans="1:66" ht="33" customHeight="1" x14ac:dyDescent="0.4">
      <c r="A16" s="39" t="str">
        <f>IF(対象災害選択シート!BE32=0,"",IF(対象災害選択シート!BE31&lt;&gt;0,対象災害選択シート!BG31&amp;対象災害選択シート!BH31&amp;対象災害選択シート!BI31,対象災害選択シート!BJ31))</f>
        <v>　対象災害：水害（洪水）</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row>
    <row r="17" spans="1:66" ht="33" customHeight="1" x14ac:dyDescent="0.4">
      <c r="A17" s="204" t="str">
        <f>IF(AND(対象災害選択シート!T17="○",対象災害選択シート!BE31&lt;&gt;0),対象災害選択シート!BG32,"")</f>
        <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row>
    <row r="18" spans="1:66" ht="9.9499999999999993" customHeight="1" x14ac:dyDescent="0.4">
      <c r="A18" s="33"/>
      <c r="B18" s="33"/>
      <c r="C18" s="33"/>
      <c r="D18" s="33"/>
      <c r="E18" s="33"/>
      <c r="F18" s="33"/>
      <c r="G18" s="33"/>
      <c r="H18" s="33"/>
      <c r="I18" s="33"/>
      <c r="J18" s="33"/>
      <c r="K18" s="34"/>
      <c r="L18" s="40"/>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33"/>
      <c r="BN18" s="33"/>
    </row>
    <row r="19" spans="1:66" ht="9.9499999999999993" customHeight="1" x14ac:dyDescent="0.4">
      <c r="A19" s="33"/>
      <c r="B19" s="33"/>
      <c r="C19" s="33"/>
      <c r="D19" s="33"/>
      <c r="E19" s="33"/>
      <c r="F19" s="33"/>
      <c r="G19" s="33"/>
      <c r="H19" s="33"/>
      <c r="I19" s="33"/>
      <c r="J19" s="33"/>
      <c r="K19" s="34"/>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33"/>
      <c r="BN19" s="33"/>
    </row>
    <row r="20" spans="1:66" ht="9.9499999999999993" customHeight="1" x14ac:dyDescent="0.4">
      <c r="A20" s="33"/>
      <c r="B20" s="33"/>
      <c r="C20" s="33"/>
      <c r="D20" s="33"/>
      <c r="E20" s="33"/>
      <c r="F20" s="33"/>
      <c r="G20" s="33"/>
      <c r="H20" s="33"/>
      <c r="I20" s="33"/>
      <c r="J20" s="33"/>
      <c r="K20" s="34"/>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row>
    <row r="21" spans="1:66" ht="18.75" customHeight="1" x14ac:dyDescent="0.4">
      <c r="A21" s="33"/>
      <c r="B21" s="33"/>
      <c r="C21" s="33"/>
      <c r="D21" s="33"/>
      <c r="E21" s="33"/>
      <c r="F21" s="33"/>
      <c r="G21" s="33"/>
      <c r="H21" s="33"/>
      <c r="I21" s="33"/>
      <c r="J21" s="33"/>
      <c r="K21" s="34"/>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row>
    <row r="22" spans="1:66" ht="18.75" customHeight="1" x14ac:dyDescent="0.4">
      <c r="A22" s="33"/>
      <c r="B22" s="33"/>
      <c r="C22" s="33"/>
      <c r="D22" s="33"/>
      <c r="E22" s="33"/>
      <c r="F22" s="33"/>
      <c r="G22" s="33"/>
      <c r="H22" s="33"/>
      <c r="I22" s="33"/>
      <c r="J22" s="33"/>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row>
    <row r="23" spans="1:66" ht="18.75" customHeight="1" x14ac:dyDescent="0.4">
      <c r="A23" s="33"/>
      <c r="B23" s="33"/>
      <c r="C23" s="33"/>
      <c r="D23" s="33"/>
      <c r="E23" s="33"/>
      <c r="F23" s="33"/>
      <c r="G23" s="33"/>
      <c r="H23" s="33"/>
      <c r="I23" s="33"/>
      <c r="J23" s="33"/>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row>
    <row r="24" spans="1:66" ht="18.75" customHeight="1" x14ac:dyDescent="0.4">
      <c r="A24" s="33"/>
      <c r="B24" s="33"/>
      <c r="C24" s="33"/>
      <c r="D24" s="33"/>
      <c r="E24" s="33"/>
      <c r="F24" s="33"/>
      <c r="G24" s="33"/>
      <c r="H24" s="33"/>
      <c r="I24" s="33"/>
      <c r="J24" s="33"/>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row>
    <row r="25" spans="1:66" ht="18.75" customHeight="1" x14ac:dyDescent="0.4">
      <c r="A25" s="33"/>
      <c r="B25" s="33"/>
      <c r="C25" s="33"/>
      <c r="D25" s="33"/>
      <c r="E25" s="33"/>
      <c r="F25" s="33"/>
      <c r="G25" s="33"/>
      <c r="H25" s="33"/>
      <c r="I25" s="33"/>
      <c r="J25" s="33"/>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row>
    <row r="26" spans="1:66" ht="18.75" customHeight="1" x14ac:dyDescent="0.4">
      <c r="A26" s="33"/>
      <c r="B26" s="33"/>
      <c r="C26" s="33"/>
      <c r="D26" s="33"/>
      <c r="E26" s="33"/>
      <c r="F26" s="33"/>
      <c r="G26" s="33"/>
      <c r="H26" s="33"/>
      <c r="I26" s="33"/>
      <c r="J26" s="33"/>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row>
    <row r="27" spans="1:66" ht="18.75" customHeight="1" x14ac:dyDescent="0.4">
      <c r="A27" s="33"/>
      <c r="B27" s="33"/>
      <c r="C27" s="33"/>
      <c r="D27" s="33"/>
      <c r="E27" s="33"/>
      <c r="F27" s="33"/>
      <c r="G27" s="33"/>
      <c r="H27" s="33"/>
      <c r="I27" s="33"/>
      <c r="J27" s="33"/>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row>
    <row r="28" spans="1:66" ht="38.25" customHeight="1" x14ac:dyDescent="0.4">
      <c r="A28" s="33"/>
      <c r="B28" s="33"/>
      <c r="C28" s="43"/>
      <c r="D28" s="43"/>
      <c r="E28" s="43"/>
      <c r="F28" s="43"/>
      <c r="G28" s="43"/>
      <c r="H28" s="43"/>
      <c r="I28" s="43"/>
      <c r="J28" s="43"/>
      <c r="K28" s="43"/>
      <c r="L28" s="43"/>
      <c r="M28" s="43"/>
      <c r="N28" s="43"/>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5"/>
      <c r="BJ28" s="45"/>
      <c r="BK28" s="45"/>
      <c r="BL28" s="45"/>
      <c r="BM28" s="33"/>
      <c r="BN28" s="33"/>
    </row>
    <row r="29" spans="1:66" ht="18.75" customHeight="1" x14ac:dyDescent="0.4">
      <c r="A29" s="33"/>
      <c r="B29" s="33"/>
      <c r="C29" s="33"/>
      <c r="D29" s="33"/>
      <c r="E29" s="33"/>
      <c r="F29" s="33"/>
      <c r="G29" s="33"/>
      <c r="H29" s="33"/>
      <c r="I29" s="33"/>
      <c r="J29" s="33"/>
      <c r="K29" s="34"/>
      <c r="L29" s="34"/>
      <c r="M29" s="44"/>
      <c r="N29" s="44"/>
      <c r="O29" s="44"/>
      <c r="P29" s="44"/>
      <c r="Q29" s="44"/>
      <c r="R29" s="44"/>
      <c r="S29" s="44"/>
      <c r="T29" s="44"/>
      <c r="U29" s="44"/>
      <c r="V29" s="44"/>
      <c r="W29" s="44"/>
      <c r="X29" s="44"/>
      <c r="Y29" s="44"/>
      <c r="Z29" s="44"/>
      <c r="AA29" s="44"/>
      <c r="AB29" s="44"/>
      <c r="AC29" s="44"/>
      <c r="AD29" s="44"/>
      <c r="AE29" s="44"/>
      <c r="AF29" s="44"/>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7"/>
      <c r="BJ29" s="47"/>
      <c r="BK29" s="47"/>
      <c r="BL29" s="47"/>
      <c r="BM29" s="33"/>
      <c r="BN29" s="33"/>
    </row>
    <row r="30" spans="1:66" ht="18.75" customHeight="1" x14ac:dyDescent="0.4">
      <c r="A30" s="33"/>
      <c r="B30" s="33"/>
      <c r="C30" s="33"/>
      <c r="D30" s="33"/>
      <c r="E30" s="33"/>
      <c r="F30" s="33"/>
      <c r="G30" s="33"/>
      <c r="H30" s="33"/>
      <c r="I30" s="33"/>
      <c r="J30" s="33"/>
      <c r="K30" s="34"/>
      <c r="L30" s="34"/>
      <c r="M30" s="44"/>
      <c r="N30" s="44"/>
      <c r="O30" s="44"/>
      <c r="P30" s="44"/>
      <c r="Q30" s="44"/>
      <c r="R30" s="44"/>
      <c r="S30" s="44"/>
      <c r="T30" s="44"/>
      <c r="U30" s="44"/>
      <c r="V30" s="44"/>
      <c r="W30" s="44"/>
      <c r="X30" s="44"/>
      <c r="Y30" s="44"/>
      <c r="Z30" s="44"/>
      <c r="AA30" s="48"/>
      <c r="AB30" s="48"/>
      <c r="AC30" s="48"/>
      <c r="AD30" s="48"/>
      <c r="AE30" s="48"/>
      <c r="AF30" s="48"/>
      <c r="AG30" s="48"/>
      <c r="AH30" s="48"/>
      <c r="AI30" s="43"/>
      <c r="AJ30" s="43"/>
      <c r="AK30" s="43"/>
      <c r="AL30" s="43"/>
      <c r="AM30" s="48"/>
      <c r="AN30" s="48"/>
      <c r="AO30" s="48"/>
      <c r="AP30" s="48"/>
      <c r="AQ30" s="48"/>
      <c r="AR30" s="48"/>
      <c r="AS30" s="48"/>
      <c r="AT30" s="48"/>
      <c r="AU30" s="48"/>
      <c r="AV30" s="33"/>
      <c r="AW30" s="33"/>
      <c r="AX30" s="33"/>
      <c r="AY30" s="33"/>
      <c r="AZ30" s="33"/>
      <c r="BA30" s="33"/>
      <c r="BB30" s="33"/>
      <c r="BC30" s="33"/>
      <c r="BD30" s="33"/>
      <c r="BE30" s="46"/>
      <c r="BF30" s="46"/>
      <c r="BG30" s="46"/>
      <c r="BH30" s="46"/>
      <c r="BI30" s="47"/>
      <c r="BJ30" s="47"/>
      <c r="BK30" s="47"/>
      <c r="BL30" s="47"/>
      <c r="BM30" s="33"/>
      <c r="BN30" s="33"/>
    </row>
    <row r="31" spans="1:66" ht="38.25" customHeight="1" x14ac:dyDescent="0.4">
      <c r="A31" s="33"/>
      <c r="B31" s="33"/>
      <c r="C31" s="33"/>
      <c r="D31" s="33"/>
      <c r="E31" s="33"/>
      <c r="F31" s="33"/>
      <c r="G31" s="33"/>
      <c r="H31" s="33"/>
      <c r="I31" s="33"/>
      <c r="J31" s="33"/>
      <c r="K31" s="34"/>
      <c r="L31" s="34"/>
      <c r="M31" s="44"/>
      <c r="N31" s="44"/>
      <c r="O31" s="44"/>
      <c r="P31" s="44"/>
      <c r="Q31" s="44"/>
      <c r="R31" s="44"/>
      <c r="S31" s="44"/>
      <c r="T31" s="44"/>
      <c r="U31" s="44"/>
      <c r="V31" s="44"/>
      <c r="W31" s="44"/>
      <c r="X31" s="44"/>
      <c r="Y31" s="44"/>
      <c r="Z31" s="44"/>
      <c r="AA31" s="48"/>
      <c r="AB31" s="48"/>
      <c r="AC31" s="48"/>
      <c r="AD31" s="48"/>
      <c r="AE31" s="48"/>
      <c r="AF31" s="48"/>
      <c r="AG31" s="48"/>
      <c r="AH31" s="48"/>
      <c r="AI31" s="43"/>
      <c r="AJ31" s="43"/>
      <c r="AK31" s="43"/>
      <c r="AL31" s="43"/>
      <c r="AM31" s="48"/>
      <c r="AN31" s="48"/>
      <c r="AO31" s="48"/>
      <c r="AP31" s="48"/>
      <c r="AQ31" s="48"/>
      <c r="AR31" s="48"/>
      <c r="AS31" s="48"/>
      <c r="AT31" s="48"/>
      <c r="AU31" s="48"/>
      <c r="AV31" s="33"/>
      <c r="AW31" s="33"/>
      <c r="AX31" s="33"/>
      <c r="AY31" s="33"/>
      <c r="AZ31" s="33"/>
      <c r="BA31" s="33"/>
      <c r="BB31" s="33"/>
      <c r="BC31" s="33"/>
      <c r="BD31" s="33"/>
      <c r="BE31" s="46"/>
      <c r="BF31" s="46"/>
      <c r="BG31" s="46"/>
      <c r="BH31" s="46"/>
      <c r="BI31" s="47"/>
      <c r="BJ31" s="47"/>
      <c r="BK31" s="47"/>
      <c r="BL31" s="47"/>
      <c r="BM31" s="33"/>
      <c r="BN31" s="33"/>
    </row>
    <row r="32" spans="1:66" ht="38.25" customHeight="1" x14ac:dyDescent="0.4">
      <c r="A32" s="33"/>
      <c r="B32" s="33"/>
      <c r="C32" s="518" t="s">
        <v>84</v>
      </c>
      <c r="D32" s="518"/>
      <c r="E32" s="518"/>
      <c r="F32" s="518"/>
      <c r="G32" s="518"/>
      <c r="H32" s="518"/>
      <c r="I32" s="518"/>
      <c r="J32" s="518"/>
      <c r="K32" s="518"/>
      <c r="L32" s="518"/>
      <c r="M32" s="518"/>
      <c r="N32" s="518"/>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1" t="s">
        <v>147</v>
      </c>
      <c r="BJ32" s="521"/>
      <c r="BK32" s="521"/>
      <c r="BL32" s="521"/>
      <c r="BM32" s="33"/>
      <c r="BN32" s="33"/>
    </row>
    <row r="33" spans="1:66" ht="18.75" customHeight="1" x14ac:dyDescent="0.4">
      <c r="A33" s="33"/>
      <c r="B33" s="33"/>
      <c r="C33" s="33"/>
      <c r="D33" s="33"/>
      <c r="E33" s="33"/>
      <c r="F33" s="33"/>
      <c r="G33" s="33"/>
      <c r="H33" s="33"/>
      <c r="I33" s="33"/>
      <c r="J33" s="33"/>
      <c r="K33" s="34"/>
      <c r="L33" s="34"/>
      <c r="M33" s="44"/>
      <c r="N33" s="44"/>
      <c r="O33" s="44"/>
      <c r="P33" s="44"/>
      <c r="Q33" s="44"/>
      <c r="R33" s="44"/>
      <c r="S33" s="44"/>
      <c r="T33" s="44"/>
      <c r="U33" s="44"/>
      <c r="V33" s="44"/>
      <c r="W33" s="44"/>
      <c r="X33" s="44"/>
      <c r="Y33" s="44"/>
      <c r="Z33" s="44"/>
      <c r="AA33" s="44"/>
      <c r="AB33" s="44"/>
      <c r="AC33" s="44"/>
      <c r="AD33" s="44"/>
      <c r="AE33" s="44"/>
      <c r="AF33" s="44"/>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7"/>
      <c r="BJ33" s="47"/>
      <c r="BK33" s="47"/>
      <c r="BL33" s="47"/>
      <c r="BM33" s="33"/>
      <c r="BN33" s="33"/>
    </row>
    <row r="34" spans="1:66" ht="18.75" customHeight="1" x14ac:dyDescent="0.4">
      <c r="A34" s="33"/>
      <c r="B34" s="33"/>
      <c r="C34" s="33"/>
      <c r="D34" s="33"/>
      <c r="E34" s="33"/>
      <c r="F34" s="33"/>
      <c r="G34" s="33"/>
      <c r="H34" s="33"/>
      <c r="I34" s="33"/>
      <c r="J34" s="33"/>
      <c r="K34" s="34"/>
      <c r="L34" s="34"/>
      <c r="M34" s="44"/>
      <c r="N34" s="44"/>
      <c r="O34" s="44"/>
      <c r="P34" s="44"/>
      <c r="Q34" s="44"/>
      <c r="R34" s="44"/>
      <c r="S34" s="44"/>
      <c r="T34" s="44"/>
      <c r="U34" s="44"/>
      <c r="V34" s="44"/>
      <c r="W34" s="49"/>
      <c r="X34" s="49"/>
      <c r="Y34" s="49"/>
      <c r="Z34" s="49"/>
      <c r="AA34" s="50"/>
      <c r="AB34" s="50"/>
      <c r="AC34" s="50"/>
      <c r="AD34" s="50"/>
      <c r="AE34" s="50"/>
      <c r="AF34" s="50"/>
      <c r="AG34" s="50"/>
      <c r="AH34" s="50"/>
      <c r="AI34" s="51"/>
      <c r="AJ34" s="51"/>
      <c r="AK34" s="51"/>
      <c r="AL34" s="51"/>
      <c r="AM34" s="50"/>
      <c r="AN34" s="50"/>
      <c r="AO34" s="50"/>
      <c r="AP34" s="50"/>
      <c r="AQ34" s="50"/>
      <c r="AR34" s="50"/>
      <c r="AS34" s="50"/>
      <c r="AT34" s="50"/>
      <c r="AU34" s="48"/>
      <c r="AV34" s="33"/>
      <c r="AW34" s="33"/>
      <c r="AX34" s="33"/>
      <c r="AY34" s="33"/>
      <c r="AZ34" s="33"/>
      <c r="BA34" s="33"/>
      <c r="BB34" s="33"/>
      <c r="BC34" s="33"/>
      <c r="BD34" s="33"/>
      <c r="BE34" s="46"/>
      <c r="BF34" s="46"/>
      <c r="BG34" s="46"/>
      <c r="BH34" s="46"/>
      <c r="BI34" s="47"/>
      <c r="BJ34" s="47"/>
      <c r="BK34" s="47"/>
      <c r="BL34" s="47"/>
      <c r="BM34" s="33"/>
      <c r="BN34" s="33"/>
    </row>
    <row r="35" spans="1:66" ht="38.25" customHeight="1" x14ac:dyDescent="0.4">
      <c r="A35" s="33"/>
      <c r="B35" s="33"/>
      <c r="C35" s="33"/>
      <c r="D35" s="33"/>
      <c r="E35" s="33"/>
      <c r="F35" s="33"/>
      <c r="G35" s="33"/>
      <c r="H35" s="33"/>
      <c r="I35" s="33"/>
      <c r="J35" s="33"/>
      <c r="K35" s="34"/>
      <c r="L35" s="34"/>
      <c r="M35" s="44"/>
      <c r="N35" s="44"/>
      <c r="O35" s="44"/>
      <c r="P35" s="44"/>
      <c r="Q35" s="44"/>
      <c r="R35" s="44"/>
      <c r="S35" s="517"/>
      <c r="T35" s="517"/>
      <c r="U35" s="517"/>
      <c r="V35" s="517"/>
      <c r="W35" s="517"/>
      <c r="X35" s="517"/>
      <c r="Y35" s="517"/>
      <c r="Z35" s="517"/>
      <c r="AA35" s="516" t="s">
        <v>148</v>
      </c>
      <c r="AB35" s="516"/>
      <c r="AC35" s="516"/>
      <c r="AD35" s="516"/>
      <c r="AE35" s="517"/>
      <c r="AF35" s="517"/>
      <c r="AG35" s="517"/>
      <c r="AH35" s="517"/>
      <c r="AI35" s="518" t="s">
        <v>149</v>
      </c>
      <c r="AJ35" s="518"/>
      <c r="AK35" s="518"/>
      <c r="AL35" s="518"/>
      <c r="AM35" s="516" t="s">
        <v>150</v>
      </c>
      <c r="AN35" s="516"/>
      <c r="AO35" s="516"/>
      <c r="AP35" s="516"/>
      <c r="AQ35" s="516"/>
      <c r="AR35" s="516"/>
      <c r="AS35" s="516"/>
      <c r="AT35" s="516"/>
      <c r="AU35" s="48"/>
      <c r="AV35" s="33"/>
      <c r="AW35" s="33"/>
      <c r="AX35" s="33"/>
      <c r="AY35" s="33"/>
      <c r="AZ35" s="33"/>
      <c r="BA35" s="33"/>
      <c r="BB35" s="33"/>
      <c r="BC35" s="33"/>
      <c r="BD35" s="33"/>
      <c r="BE35" s="46"/>
      <c r="BF35" s="46"/>
      <c r="BG35" s="46"/>
      <c r="BH35" s="46"/>
      <c r="BI35" s="47"/>
      <c r="BJ35" s="47"/>
      <c r="BK35" s="47"/>
      <c r="BL35" s="47"/>
      <c r="BM35" s="33"/>
      <c r="BN35" s="33"/>
    </row>
    <row r="36" spans="1:66" ht="18.75" customHeight="1" x14ac:dyDescent="0.4">
      <c r="A36" s="33"/>
      <c r="B36" s="33"/>
      <c r="C36" s="33"/>
      <c r="D36" s="33"/>
      <c r="E36" s="33"/>
      <c r="F36" s="33"/>
      <c r="G36" s="33"/>
      <c r="H36" s="33"/>
      <c r="I36" s="33"/>
      <c r="J36" s="33"/>
      <c r="K36" s="42"/>
      <c r="L36" s="42"/>
      <c r="M36" s="42"/>
      <c r="N36" s="42"/>
      <c r="O36" s="42"/>
      <c r="P36" s="42"/>
      <c r="Q36" s="42"/>
      <c r="R36" s="42"/>
      <c r="S36" s="42"/>
      <c r="T36" s="42"/>
      <c r="U36" s="42"/>
      <c r="V36" s="42"/>
      <c r="W36" s="42"/>
      <c r="X36" s="42"/>
      <c r="Y36" s="42"/>
      <c r="Z36" s="42"/>
      <c r="AA36" s="42"/>
      <c r="AB36" s="42"/>
      <c r="AC36" s="42"/>
      <c r="AD36" s="42"/>
      <c r="AE36" s="42"/>
      <c r="AF36" s="42"/>
      <c r="AG36" s="52"/>
      <c r="AH36" s="52"/>
      <c r="AI36" s="52"/>
      <c r="AJ36" s="52"/>
      <c r="AK36" s="48"/>
      <c r="AL36" s="48"/>
      <c r="AM36" s="48"/>
      <c r="AN36" s="48"/>
      <c r="AO36" s="52"/>
      <c r="AP36" s="52"/>
      <c r="AQ36" s="52"/>
      <c r="AR36" s="52"/>
      <c r="AS36" s="43"/>
      <c r="AT36" s="43"/>
      <c r="AU36" s="43"/>
      <c r="AV36" s="43"/>
      <c r="AW36" s="48"/>
      <c r="AX36" s="48"/>
      <c r="AY36" s="48"/>
      <c r="AZ36" s="48"/>
      <c r="BA36" s="48"/>
      <c r="BB36" s="48"/>
      <c r="BC36" s="48"/>
      <c r="BD36" s="48"/>
      <c r="BE36" s="42"/>
      <c r="BF36" s="42"/>
      <c r="BG36" s="42"/>
      <c r="BH36" s="42"/>
      <c r="BI36" s="42"/>
      <c r="BJ36" s="42"/>
      <c r="BK36" s="42"/>
      <c r="BL36" s="42"/>
      <c r="BM36" s="42"/>
      <c r="BN36" s="42"/>
    </row>
    <row r="37" spans="1:66" ht="18.75" customHeight="1" x14ac:dyDescent="0.4">
      <c r="A37" s="33"/>
      <c r="B37" s="33"/>
      <c r="C37" s="33"/>
      <c r="D37" s="33"/>
      <c r="E37" s="33"/>
      <c r="F37" s="33"/>
      <c r="G37" s="33"/>
      <c r="H37" s="33"/>
      <c r="I37" s="33"/>
      <c r="J37" s="33"/>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48"/>
      <c r="AL37" s="48"/>
      <c r="AM37" s="48"/>
      <c r="AN37" s="48"/>
      <c r="AO37" s="52"/>
      <c r="AP37" s="52"/>
      <c r="AQ37" s="52"/>
      <c r="AR37" s="52"/>
      <c r="AS37" s="43"/>
      <c r="AT37" s="43"/>
      <c r="AU37" s="43"/>
      <c r="AV37" s="43"/>
      <c r="AW37" s="48"/>
      <c r="AX37" s="48"/>
      <c r="AY37" s="48"/>
      <c r="AZ37" s="48"/>
      <c r="BA37" s="48"/>
      <c r="BB37" s="48"/>
      <c r="BC37" s="48"/>
      <c r="BD37" s="48"/>
      <c r="BE37" s="53"/>
      <c r="BF37" s="53"/>
      <c r="BG37" s="53"/>
      <c r="BH37" s="53"/>
      <c r="BI37" s="53"/>
      <c r="BJ37" s="53"/>
      <c r="BK37" s="53"/>
      <c r="BL37" s="53"/>
      <c r="BM37" s="53"/>
      <c r="BN37" s="53"/>
    </row>
    <row r="38" spans="1:66" ht="18.75" customHeight="1" x14ac:dyDescent="0.4">
      <c r="A38" s="33"/>
      <c r="B38" s="33"/>
      <c r="C38" s="33"/>
      <c r="D38" s="33"/>
      <c r="E38" s="33"/>
      <c r="F38" s="33"/>
      <c r="G38" s="33"/>
      <c r="H38" s="33"/>
      <c r="I38" s="33"/>
      <c r="J38" s="3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row>
    <row r="39" spans="1:66" ht="18.75" customHeight="1" x14ac:dyDescent="0.4">
      <c r="A39" s="33"/>
      <c r="B39" s="33"/>
      <c r="C39" s="33"/>
      <c r="D39" s="33"/>
      <c r="E39" s="33"/>
      <c r="F39" s="33"/>
      <c r="G39" s="33"/>
      <c r="H39" s="33"/>
      <c r="I39" s="33"/>
      <c r="J39" s="3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row>
    <row r="40" spans="1:66" ht="18.75" customHeight="1" x14ac:dyDescent="0.4">
      <c r="A40" s="33"/>
      <c r="B40" s="33"/>
      <c r="C40" s="33"/>
      <c r="D40" s="33"/>
      <c r="E40" s="33"/>
      <c r="F40" s="33"/>
      <c r="G40" s="33"/>
      <c r="H40" s="33"/>
      <c r="I40" s="33"/>
      <c r="J40" s="3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row>
    <row r="41" spans="1:66" ht="18.75" customHeight="1" x14ac:dyDescent="0.4">
      <c r="A41" s="33"/>
      <c r="B41" s="33"/>
      <c r="C41" s="33"/>
      <c r="D41" s="33"/>
      <c r="E41" s="33"/>
      <c r="F41" s="33"/>
      <c r="G41" s="33"/>
      <c r="H41" s="33"/>
      <c r="I41" s="33"/>
      <c r="J41" s="3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row>
    <row r="42" spans="1:66" ht="18.75" customHeight="1" x14ac:dyDescent="0.4">
      <c r="A42" s="33"/>
      <c r="B42" s="33"/>
      <c r="C42" s="33"/>
      <c r="D42" s="33"/>
      <c r="E42" s="33"/>
      <c r="F42" s="33"/>
      <c r="G42" s="33"/>
      <c r="H42" s="33"/>
      <c r="I42" s="33"/>
      <c r="J42" s="3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row>
    <row r="43" spans="1:66" ht="18.75" customHeight="1" x14ac:dyDescent="0.4">
      <c r="A43" s="33"/>
      <c r="B43" s="33"/>
      <c r="C43" s="33"/>
      <c r="D43" s="33"/>
      <c r="E43" s="33"/>
      <c r="F43" s="33"/>
      <c r="G43" s="33"/>
      <c r="H43" s="33"/>
      <c r="I43" s="33"/>
      <c r="J43" s="3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row>
    <row r="44" spans="1:66" ht="18.75" customHeight="1" x14ac:dyDescent="0.4">
      <c r="A44" s="33"/>
      <c r="B44" s="33"/>
      <c r="C44" s="33"/>
      <c r="D44" s="33"/>
      <c r="E44" s="33"/>
      <c r="F44" s="33"/>
      <c r="G44" s="33"/>
      <c r="H44" s="33"/>
      <c r="I44" s="33"/>
      <c r="J44" s="3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row>
    <row r="45" spans="1:66" ht="18.75" customHeight="1" x14ac:dyDescent="0.4">
      <c r="A45" s="33"/>
      <c r="B45" s="33"/>
      <c r="C45" s="33"/>
      <c r="D45" s="33"/>
      <c r="E45" s="33"/>
      <c r="F45" s="33"/>
      <c r="G45" s="33"/>
      <c r="H45" s="33"/>
      <c r="I45" s="33"/>
      <c r="J45" s="3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row>
    <row r="46" spans="1:66" ht="18.75" customHeight="1" x14ac:dyDescent="0.4">
      <c r="A46" s="33"/>
      <c r="B46" s="33"/>
      <c r="C46" s="33"/>
      <c r="D46" s="33"/>
      <c r="E46" s="33"/>
      <c r="F46" s="33"/>
      <c r="G46" s="33"/>
      <c r="H46" s="33"/>
      <c r="I46" s="33"/>
      <c r="J46" s="3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row>
    <row r="47" spans="1:66" ht="18.75" customHeight="1" x14ac:dyDescent="0.4">
      <c r="A47" s="33"/>
      <c r="B47" s="33"/>
      <c r="C47" s="33"/>
      <c r="D47" s="33"/>
      <c r="E47" s="33"/>
      <c r="F47" s="33"/>
      <c r="G47" s="33"/>
      <c r="H47" s="33"/>
      <c r="I47" s="33"/>
      <c r="J47" s="3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row>
    <row r="48" spans="1:66" ht="18.75" customHeight="1" x14ac:dyDescent="0.4">
      <c r="A48" s="33"/>
      <c r="B48" s="33"/>
      <c r="C48" s="33"/>
      <c r="D48" s="33"/>
      <c r="E48" s="33"/>
      <c r="F48" s="33"/>
      <c r="G48" s="33"/>
      <c r="H48" s="33"/>
      <c r="I48" s="33"/>
      <c r="J48" s="33"/>
      <c r="K48" s="34"/>
      <c r="L48" s="34"/>
      <c r="M48" s="34"/>
      <c r="N48" s="34"/>
      <c r="O48" s="34"/>
      <c r="P48" s="34"/>
      <c r="Q48" s="34"/>
      <c r="R48" s="34"/>
      <c r="S48" s="34"/>
      <c r="T48" s="34"/>
      <c r="U48" s="34"/>
      <c r="V48" s="34"/>
      <c r="W48" s="34"/>
      <c r="X48" s="34"/>
      <c r="Y48" s="34"/>
      <c r="Z48" s="34"/>
      <c r="AA48" s="34"/>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row>
    <row r="49" spans="1:66" ht="18.75" customHeight="1" x14ac:dyDescent="0.4">
      <c r="A49" s="33"/>
      <c r="B49" s="33"/>
      <c r="C49" s="519" t="s">
        <v>0</v>
      </c>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33"/>
      <c r="BN49" s="33"/>
    </row>
    <row r="50" spans="1:66" ht="18.75" customHeight="1" x14ac:dyDescent="0.4">
      <c r="A50" s="33"/>
      <c r="B50" s="33"/>
      <c r="C50" s="33"/>
      <c r="D50" s="33"/>
      <c r="E50" s="33"/>
      <c r="F50" s="33"/>
      <c r="G50" s="33"/>
      <c r="H50" s="33"/>
      <c r="I50" s="33"/>
      <c r="J50" s="33"/>
      <c r="K50" s="34"/>
      <c r="L50" s="34"/>
      <c r="M50" s="34"/>
      <c r="N50" s="34"/>
      <c r="O50" s="34"/>
      <c r="P50" s="34"/>
      <c r="Q50" s="34"/>
      <c r="R50" s="34"/>
      <c r="S50" s="34"/>
      <c r="T50" s="34"/>
      <c r="U50" s="34"/>
      <c r="V50" s="34"/>
      <c r="W50" s="34"/>
      <c r="X50" s="34"/>
      <c r="Y50" s="34"/>
      <c r="Z50" s="34"/>
      <c r="AA50" s="34"/>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row>
    <row r="51" spans="1:66" ht="18.75" customHeight="1" x14ac:dyDescent="0.4">
      <c r="A51" s="33"/>
      <c r="B51" s="33"/>
      <c r="C51" s="33"/>
      <c r="D51" s="33"/>
      <c r="E51" s="33"/>
      <c r="F51" s="33"/>
      <c r="G51" s="33"/>
      <c r="H51" s="33"/>
      <c r="I51" s="33"/>
      <c r="J51" s="33"/>
      <c r="K51" s="34"/>
      <c r="L51" s="34"/>
      <c r="M51" s="34"/>
      <c r="N51" s="34"/>
      <c r="O51" s="34"/>
      <c r="P51" s="34"/>
      <c r="Q51" s="34"/>
      <c r="R51" s="34"/>
      <c r="S51" s="34"/>
      <c r="T51" s="34"/>
      <c r="U51" s="34"/>
      <c r="V51" s="34"/>
      <c r="W51" s="34"/>
      <c r="X51" s="34"/>
      <c r="Y51" s="34"/>
      <c r="Z51" s="34"/>
      <c r="AA51" s="34"/>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row>
    <row r="52" spans="1:66" ht="18.75" customHeight="1" x14ac:dyDescent="0.4">
      <c r="A52" s="33"/>
      <c r="B52" s="33"/>
      <c r="C52" s="33"/>
      <c r="D52" s="33"/>
      <c r="E52" s="33"/>
      <c r="F52" s="33"/>
      <c r="G52" s="33"/>
      <c r="H52" s="33"/>
      <c r="I52" s="33"/>
      <c r="J52" s="33"/>
      <c r="K52" s="34"/>
      <c r="L52" s="34"/>
      <c r="M52" s="34"/>
      <c r="N52" s="34"/>
      <c r="O52" s="34"/>
      <c r="P52" s="34"/>
      <c r="Q52" s="34"/>
      <c r="R52" s="34"/>
      <c r="S52" s="34"/>
      <c r="T52" s="34"/>
      <c r="U52" s="34"/>
      <c r="V52" s="34"/>
      <c r="W52" s="34"/>
      <c r="X52" s="34"/>
      <c r="Y52" s="34"/>
      <c r="Z52" s="34"/>
      <c r="AA52" s="34"/>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row>
    <row r="53" spans="1:66" ht="18.75" customHeight="1" x14ac:dyDescent="0.4">
      <c r="K53" s="54"/>
      <c r="L53" s="54"/>
      <c r="M53" s="54"/>
      <c r="N53" s="54"/>
      <c r="O53" s="54"/>
      <c r="P53" s="54"/>
      <c r="Q53" s="54"/>
      <c r="R53" s="54"/>
      <c r="S53" s="54"/>
      <c r="T53" s="54"/>
      <c r="U53" s="54"/>
      <c r="V53" s="54"/>
      <c r="W53" s="54"/>
      <c r="X53" s="54"/>
      <c r="Y53" s="54"/>
      <c r="Z53" s="54"/>
      <c r="AA53" s="54"/>
    </row>
    <row r="54" spans="1:66" ht="18.75" customHeight="1" x14ac:dyDescent="0.4">
      <c r="K54" s="54"/>
      <c r="L54" s="55"/>
      <c r="M54" s="10"/>
      <c r="N54" s="10"/>
      <c r="O54" s="10"/>
      <c r="P54" s="10"/>
      <c r="Q54" s="10"/>
      <c r="R54" s="10"/>
      <c r="S54" s="10"/>
    </row>
    <row r="55" spans="1:66" ht="18.75" customHeight="1" x14ac:dyDescent="0.4">
      <c r="K55" s="54"/>
      <c r="L55" s="54"/>
      <c r="M55" s="10"/>
      <c r="N55" s="10"/>
      <c r="O55" s="10"/>
      <c r="P55" s="10"/>
      <c r="Q55" s="10"/>
      <c r="R55" s="10"/>
      <c r="S55" s="10"/>
      <c r="T55" s="511"/>
      <c r="U55" s="511"/>
      <c r="V55" s="511" t="s">
        <v>151</v>
      </c>
      <c r="W55" s="511"/>
      <c r="X55" s="511"/>
      <c r="Y55" s="511"/>
      <c r="Z55" s="511"/>
      <c r="AA55" s="511"/>
      <c r="AB55" s="511"/>
      <c r="AC55" s="511"/>
      <c r="AD55" s="511"/>
      <c r="AE55" s="511"/>
      <c r="AF55" s="511"/>
      <c r="AG55" s="511"/>
      <c r="AH55" s="511"/>
      <c r="AI55" s="511"/>
      <c r="AJ55" s="511"/>
      <c r="AK55" s="511"/>
      <c r="AL55" s="511"/>
      <c r="AM55" s="511"/>
      <c r="AN55" s="503" t="s">
        <v>152</v>
      </c>
      <c r="AO55" s="503"/>
      <c r="AP55" s="503"/>
      <c r="AQ55" s="503"/>
      <c r="AR55" s="503" t="s">
        <v>1</v>
      </c>
      <c r="AS55" s="503"/>
      <c r="AT55" s="503"/>
      <c r="AU55" s="503"/>
    </row>
    <row r="56" spans="1:66" ht="18.75" customHeight="1" x14ac:dyDescent="0.4">
      <c r="K56" s="54"/>
      <c r="L56" s="54"/>
      <c r="M56" s="10"/>
      <c r="N56" s="10"/>
      <c r="O56" s="10"/>
      <c r="P56" s="10"/>
      <c r="Q56" s="10"/>
      <c r="R56" s="10"/>
      <c r="S56" s="10"/>
      <c r="T56" s="511"/>
      <c r="U56" s="511"/>
      <c r="V56" s="512"/>
      <c r="W56" s="513"/>
      <c r="X56" s="513"/>
      <c r="Y56" s="513"/>
      <c r="Z56" s="513"/>
      <c r="AA56" s="513"/>
      <c r="AB56" s="513"/>
      <c r="AC56" s="513"/>
      <c r="AD56" s="513"/>
      <c r="AE56" s="513"/>
      <c r="AF56" s="513"/>
      <c r="AG56" s="513"/>
      <c r="AH56" s="513"/>
      <c r="AI56" s="513"/>
      <c r="AJ56" s="513"/>
      <c r="AK56" s="513"/>
      <c r="AL56" s="513"/>
      <c r="AM56" s="514"/>
      <c r="AN56" s="496"/>
      <c r="AO56" s="494"/>
      <c r="AP56" s="494"/>
      <c r="AQ56" s="495"/>
      <c r="AR56" s="496"/>
      <c r="AS56" s="494"/>
      <c r="AT56" s="494"/>
      <c r="AU56" s="495"/>
    </row>
    <row r="57" spans="1:66" ht="18.75" customHeight="1" x14ac:dyDescent="0.4">
      <c r="K57" s="54"/>
      <c r="L57" s="54"/>
      <c r="M57" s="10"/>
      <c r="N57" s="10"/>
      <c r="O57" s="10"/>
      <c r="P57" s="10"/>
      <c r="Q57" s="10"/>
      <c r="R57" s="10"/>
      <c r="S57" s="10"/>
      <c r="T57" s="511"/>
      <c r="U57" s="511"/>
      <c r="V57" s="512"/>
      <c r="W57" s="513"/>
      <c r="X57" s="513"/>
      <c r="Y57" s="513"/>
      <c r="Z57" s="513"/>
      <c r="AA57" s="513"/>
      <c r="AB57" s="513"/>
      <c r="AC57" s="513"/>
      <c r="AD57" s="513"/>
      <c r="AE57" s="513"/>
      <c r="AF57" s="513"/>
      <c r="AG57" s="513"/>
      <c r="AH57" s="513"/>
      <c r="AI57" s="513"/>
      <c r="AJ57" s="513"/>
      <c r="AK57" s="513"/>
      <c r="AL57" s="513"/>
      <c r="AM57" s="514"/>
      <c r="AN57" s="496"/>
      <c r="AO57" s="494"/>
      <c r="AP57" s="494"/>
      <c r="AQ57" s="495"/>
      <c r="AR57" s="496"/>
      <c r="AS57" s="494"/>
      <c r="AT57" s="494"/>
      <c r="AU57" s="495"/>
    </row>
    <row r="58" spans="1:66" ht="18.75" customHeight="1" x14ac:dyDescent="0.4">
      <c r="K58" s="54"/>
      <c r="L58" s="54"/>
      <c r="M58" s="10"/>
      <c r="N58" s="10"/>
      <c r="O58" s="10"/>
      <c r="P58" s="10"/>
      <c r="Q58" s="10"/>
      <c r="R58" s="10"/>
      <c r="S58" s="10"/>
      <c r="T58" s="511"/>
      <c r="U58" s="511"/>
      <c r="V58" s="512"/>
      <c r="W58" s="513"/>
      <c r="X58" s="513"/>
      <c r="Y58" s="513"/>
      <c r="Z58" s="513"/>
      <c r="AA58" s="513"/>
      <c r="AB58" s="513"/>
      <c r="AC58" s="513"/>
      <c r="AD58" s="513"/>
      <c r="AE58" s="513"/>
      <c r="AF58" s="513"/>
      <c r="AG58" s="513"/>
      <c r="AH58" s="513"/>
      <c r="AI58" s="513"/>
      <c r="AJ58" s="513"/>
      <c r="AK58" s="513"/>
      <c r="AL58" s="513"/>
      <c r="AM58" s="514"/>
      <c r="AN58" s="496"/>
      <c r="AO58" s="494"/>
      <c r="AP58" s="494"/>
      <c r="AQ58" s="495"/>
      <c r="AR58" s="496"/>
      <c r="AS58" s="494"/>
      <c r="AT58" s="494"/>
      <c r="AU58" s="495"/>
    </row>
    <row r="59" spans="1:66" ht="18.75" customHeight="1" x14ac:dyDescent="0.4">
      <c r="M59" s="10"/>
      <c r="N59" s="10"/>
      <c r="O59" s="10"/>
      <c r="P59" s="10"/>
      <c r="Q59" s="10"/>
      <c r="R59" s="10"/>
      <c r="S59" s="10"/>
      <c r="T59" s="511"/>
      <c r="U59" s="511"/>
      <c r="V59" s="512"/>
      <c r="W59" s="513"/>
      <c r="X59" s="513"/>
      <c r="Y59" s="513"/>
      <c r="Z59" s="513"/>
      <c r="AA59" s="513"/>
      <c r="AB59" s="513"/>
      <c r="AC59" s="513"/>
      <c r="AD59" s="513"/>
      <c r="AE59" s="513"/>
      <c r="AF59" s="513"/>
      <c r="AG59" s="513"/>
      <c r="AH59" s="513"/>
      <c r="AI59" s="513"/>
      <c r="AJ59" s="513"/>
      <c r="AK59" s="513"/>
      <c r="AL59" s="513"/>
      <c r="AM59" s="514"/>
      <c r="AN59" s="496"/>
      <c r="AO59" s="494"/>
      <c r="AP59" s="494"/>
      <c r="AQ59" s="495"/>
      <c r="AR59" s="496"/>
      <c r="AS59" s="494"/>
      <c r="AT59" s="494"/>
      <c r="AU59" s="495"/>
    </row>
    <row r="60" spans="1:66" ht="18.75" customHeight="1" x14ac:dyDescent="0.4">
      <c r="M60" s="10"/>
      <c r="N60" s="10"/>
      <c r="O60" s="10"/>
      <c r="P60" s="10"/>
      <c r="Q60" s="10"/>
      <c r="R60" s="10"/>
      <c r="S60" s="10"/>
      <c r="T60" s="511"/>
      <c r="U60" s="511"/>
      <c r="V60" s="512"/>
      <c r="W60" s="513"/>
      <c r="X60" s="513"/>
      <c r="Y60" s="513"/>
      <c r="Z60" s="513"/>
      <c r="AA60" s="513"/>
      <c r="AB60" s="513"/>
      <c r="AC60" s="513"/>
      <c r="AD60" s="513"/>
      <c r="AE60" s="513"/>
      <c r="AF60" s="513"/>
      <c r="AG60" s="513"/>
      <c r="AH60" s="513"/>
      <c r="AI60" s="513"/>
      <c r="AJ60" s="513"/>
      <c r="AK60" s="513"/>
      <c r="AL60" s="513"/>
      <c r="AM60" s="514"/>
      <c r="AN60" s="496"/>
      <c r="AO60" s="494"/>
      <c r="AP60" s="494"/>
      <c r="AQ60" s="495"/>
      <c r="AR60" s="496"/>
      <c r="AS60" s="494"/>
      <c r="AT60" s="494"/>
      <c r="AU60" s="495"/>
    </row>
    <row r="61" spans="1:66" ht="18.75" customHeight="1" x14ac:dyDescent="0.4">
      <c r="M61" s="10"/>
      <c r="N61" s="10"/>
      <c r="O61" s="10"/>
      <c r="P61" s="10"/>
      <c r="Q61" s="10"/>
      <c r="R61" s="10"/>
      <c r="S61" s="10"/>
      <c r="T61" s="511"/>
      <c r="U61" s="511"/>
      <c r="V61" s="512"/>
      <c r="W61" s="513"/>
      <c r="X61" s="513"/>
      <c r="Y61" s="513"/>
      <c r="Z61" s="513"/>
      <c r="AA61" s="513"/>
      <c r="AB61" s="513"/>
      <c r="AC61" s="513"/>
      <c r="AD61" s="513"/>
      <c r="AE61" s="513"/>
      <c r="AF61" s="513"/>
      <c r="AG61" s="513"/>
      <c r="AH61" s="513"/>
      <c r="AI61" s="513"/>
      <c r="AJ61" s="513"/>
      <c r="AK61" s="513"/>
      <c r="AL61" s="513"/>
      <c r="AM61" s="514"/>
      <c r="AN61" s="496"/>
      <c r="AO61" s="494"/>
      <c r="AP61" s="494"/>
      <c r="AQ61" s="495"/>
      <c r="AR61" s="496"/>
      <c r="AS61" s="494"/>
      <c r="AT61" s="494"/>
      <c r="AU61" s="495"/>
    </row>
    <row r="62" spans="1:66" ht="18.75" customHeight="1" x14ac:dyDescent="0.4">
      <c r="M62" s="10"/>
      <c r="N62" s="10"/>
      <c r="O62" s="10"/>
      <c r="P62" s="10"/>
      <c r="Q62" s="10"/>
      <c r="R62" s="10"/>
      <c r="S62" s="10"/>
      <c r="T62" s="511"/>
      <c r="U62" s="511"/>
      <c r="V62" s="512"/>
      <c r="W62" s="513"/>
      <c r="X62" s="513"/>
      <c r="Y62" s="513"/>
      <c r="Z62" s="513"/>
      <c r="AA62" s="513"/>
      <c r="AB62" s="513"/>
      <c r="AC62" s="513"/>
      <c r="AD62" s="513"/>
      <c r="AE62" s="513"/>
      <c r="AF62" s="513"/>
      <c r="AG62" s="513"/>
      <c r="AH62" s="513"/>
      <c r="AI62" s="513"/>
      <c r="AJ62" s="513"/>
      <c r="AK62" s="513"/>
      <c r="AL62" s="513"/>
      <c r="AM62" s="514"/>
      <c r="AN62" s="496"/>
      <c r="AO62" s="494"/>
      <c r="AP62" s="494"/>
      <c r="AQ62" s="495"/>
      <c r="AR62" s="496"/>
      <c r="AS62" s="494"/>
      <c r="AT62" s="494"/>
      <c r="AU62" s="495"/>
    </row>
    <row r="63" spans="1:66" ht="18.75" customHeight="1" x14ac:dyDescent="0.4">
      <c r="M63" s="10"/>
      <c r="N63" s="10"/>
      <c r="O63" s="10"/>
      <c r="P63" s="10"/>
      <c r="Q63" s="10"/>
      <c r="R63" s="10"/>
      <c r="S63" s="10"/>
      <c r="T63" s="511"/>
      <c r="U63" s="511"/>
      <c r="V63" s="512"/>
      <c r="W63" s="513"/>
      <c r="X63" s="513"/>
      <c r="Y63" s="513"/>
      <c r="Z63" s="513"/>
      <c r="AA63" s="513"/>
      <c r="AB63" s="513"/>
      <c r="AC63" s="513"/>
      <c r="AD63" s="513"/>
      <c r="AE63" s="513"/>
      <c r="AF63" s="513"/>
      <c r="AG63" s="513"/>
      <c r="AH63" s="513"/>
      <c r="AI63" s="513"/>
      <c r="AJ63" s="513"/>
      <c r="AK63" s="513"/>
      <c r="AL63" s="513"/>
      <c r="AM63" s="514"/>
      <c r="AN63" s="496"/>
      <c r="AO63" s="494"/>
      <c r="AP63" s="494"/>
      <c r="AQ63" s="495"/>
      <c r="AR63" s="496"/>
      <c r="AS63" s="494"/>
      <c r="AT63" s="494"/>
      <c r="AU63" s="495"/>
    </row>
    <row r="64" spans="1:66" ht="18.75" customHeight="1" x14ac:dyDescent="0.4">
      <c r="M64" s="10"/>
      <c r="N64" s="10"/>
      <c r="O64" s="10"/>
      <c r="P64" s="10"/>
      <c r="Q64" s="10"/>
      <c r="R64" s="10"/>
      <c r="S64" s="10"/>
      <c r="T64" s="511"/>
      <c r="U64" s="511"/>
      <c r="V64" s="512"/>
      <c r="W64" s="513"/>
      <c r="X64" s="513"/>
      <c r="Y64" s="513"/>
      <c r="Z64" s="513"/>
      <c r="AA64" s="513"/>
      <c r="AB64" s="513"/>
      <c r="AC64" s="513"/>
      <c r="AD64" s="513"/>
      <c r="AE64" s="513"/>
      <c r="AF64" s="513"/>
      <c r="AG64" s="513"/>
      <c r="AH64" s="513"/>
      <c r="AI64" s="513"/>
      <c r="AJ64" s="513"/>
      <c r="AK64" s="513"/>
      <c r="AL64" s="513"/>
      <c r="AM64" s="514"/>
      <c r="AN64" s="496"/>
      <c r="AO64" s="494"/>
      <c r="AP64" s="494"/>
      <c r="AQ64" s="495"/>
      <c r="AR64" s="496"/>
      <c r="AS64" s="494"/>
      <c r="AT64" s="494"/>
      <c r="AU64" s="495"/>
    </row>
    <row r="65" spans="13:47" ht="18.75" customHeight="1" x14ac:dyDescent="0.4">
      <c r="M65" s="10"/>
      <c r="N65" s="10"/>
      <c r="O65" s="10"/>
      <c r="P65" s="10"/>
      <c r="Q65" s="10"/>
      <c r="R65" s="10"/>
      <c r="S65" s="10"/>
      <c r="T65" s="511"/>
      <c r="U65" s="511"/>
      <c r="V65" s="512"/>
      <c r="W65" s="513"/>
      <c r="X65" s="513"/>
      <c r="Y65" s="513"/>
      <c r="Z65" s="513"/>
      <c r="AA65" s="513"/>
      <c r="AB65" s="513"/>
      <c r="AC65" s="513"/>
      <c r="AD65" s="513"/>
      <c r="AE65" s="513"/>
      <c r="AF65" s="513"/>
      <c r="AG65" s="513"/>
      <c r="AH65" s="513"/>
      <c r="AI65" s="513"/>
      <c r="AJ65" s="513"/>
      <c r="AK65" s="513"/>
      <c r="AL65" s="513"/>
      <c r="AM65" s="514"/>
      <c r="AN65" s="496"/>
      <c r="AO65" s="494"/>
      <c r="AP65" s="494"/>
      <c r="AQ65" s="495"/>
      <c r="AR65" s="496"/>
      <c r="AS65" s="494"/>
      <c r="AT65" s="494"/>
      <c r="AU65" s="495"/>
    </row>
    <row r="66" spans="13:47" ht="18.75" customHeight="1" x14ac:dyDescent="0.4">
      <c r="M66" s="10"/>
      <c r="N66" s="10"/>
      <c r="O66" s="10"/>
      <c r="P66" s="10"/>
      <c r="Q66" s="10"/>
      <c r="R66" s="10"/>
      <c r="S66" s="10"/>
      <c r="T66" s="511"/>
      <c r="U66" s="511"/>
      <c r="V66" s="512"/>
      <c r="W66" s="513"/>
      <c r="X66" s="513"/>
      <c r="Y66" s="513"/>
      <c r="Z66" s="513"/>
      <c r="AA66" s="513"/>
      <c r="AB66" s="513"/>
      <c r="AC66" s="513"/>
      <c r="AD66" s="513"/>
      <c r="AE66" s="513"/>
      <c r="AF66" s="513"/>
      <c r="AG66" s="513"/>
      <c r="AH66" s="513"/>
      <c r="AI66" s="513"/>
      <c r="AJ66" s="513"/>
      <c r="AK66" s="513"/>
      <c r="AL66" s="513"/>
      <c r="AM66" s="514"/>
      <c r="AN66" s="496"/>
      <c r="AO66" s="494"/>
      <c r="AP66" s="494"/>
      <c r="AQ66" s="495"/>
      <c r="AR66" s="496"/>
      <c r="AS66" s="494"/>
      <c r="AT66" s="494"/>
      <c r="AU66" s="495"/>
    </row>
    <row r="67" spans="13:47" ht="18.75" customHeight="1" x14ac:dyDescent="0.4">
      <c r="M67" s="10"/>
      <c r="N67" s="10"/>
      <c r="O67" s="10"/>
      <c r="P67" s="10"/>
      <c r="Q67" s="10"/>
      <c r="R67" s="10"/>
      <c r="S67" s="10"/>
      <c r="T67" s="511"/>
      <c r="U67" s="511"/>
      <c r="V67" s="512"/>
      <c r="W67" s="513"/>
      <c r="X67" s="513"/>
      <c r="Y67" s="513"/>
      <c r="Z67" s="513"/>
      <c r="AA67" s="513"/>
      <c r="AB67" s="513"/>
      <c r="AC67" s="513"/>
      <c r="AD67" s="513"/>
      <c r="AE67" s="513"/>
      <c r="AF67" s="513"/>
      <c r="AG67" s="513"/>
      <c r="AH67" s="513"/>
      <c r="AI67" s="513"/>
      <c r="AJ67" s="513"/>
      <c r="AK67" s="513"/>
      <c r="AL67" s="513"/>
      <c r="AM67" s="514"/>
      <c r="AN67" s="496"/>
      <c r="AO67" s="494"/>
      <c r="AP67" s="494"/>
      <c r="AQ67" s="495"/>
      <c r="AR67" s="496"/>
      <c r="AS67" s="494"/>
      <c r="AT67" s="494"/>
      <c r="AU67" s="495"/>
    </row>
    <row r="68" spans="13:47" ht="18.75" customHeight="1" x14ac:dyDescent="0.4">
      <c r="M68" s="10"/>
      <c r="N68" s="10"/>
      <c r="O68" s="10"/>
      <c r="P68" s="10"/>
      <c r="Q68" s="10"/>
      <c r="R68" s="10"/>
      <c r="S68" s="10"/>
      <c r="T68" s="511"/>
      <c r="U68" s="511"/>
      <c r="V68" s="512"/>
      <c r="W68" s="513"/>
      <c r="X68" s="513"/>
      <c r="Y68" s="513"/>
      <c r="Z68" s="513"/>
      <c r="AA68" s="513"/>
      <c r="AB68" s="513"/>
      <c r="AC68" s="513"/>
      <c r="AD68" s="513"/>
      <c r="AE68" s="513"/>
      <c r="AF68" s="513"/>
      <c r="AG68" s="513"/>
      <c r="AH68" s="513"/>
      <c r="AI68" s="513"/>
      <c r="AJ68" s="513"/>
      <c r="AK68" s="513"/>
      <c r="AL68" s="513"/>
      <c r="AM68" s="514"/>
      <c r="AN68" s="496"/>
      <c r="AO68" s="494"/>
      <c r="AP68" s="494"/>
      <c r="AQ68" s="495"/>
      <c r="AR68" s="496"/>
      <c r="AS68" s="494"/>
      <c r="AT68" s="494"/>
      <c r="AU68" s="495"/>
    </row>
    <row r="69" spans="13:47" ht="18.75" customHeight="1" x14ac:dyDescent="0.4">
      <c r="M69" s="10"/>
      <c r="N69" s="10"/>
      <c r="O69" s="10"/>
      <c r="P69" s="10"/>
      <c r="Q69" s="10"/>
      <c r="R69" s="10"/>
      <c r="S69" s="10"/>
      <c r="T69" s="511"/>
      <c r="U69" s="511"/>
      <c r="V69" s="512"/>
      <c r="W69" s="513"/>
      <c r="X69" s="513"/>
      <c r="Y69" s="513"/>
      <c r="Z69" s="513"/>
      <c r="AA69" s="513"/>
      <c r="AB69" s="513"/>
      <c r="AC69" s="513"/>
      <c r="AD69" s="513"/>
      <c r="AE69" s="513"/>
      <c r="AF69" s="513"/>
      <c r="AG69" s="513"/>
      <c r="AH69" s="513"/>
      <c r="AI69" s="513"/>
      <c r="AJ69" s="513"/>
      <c r="AK69" s="513"/>
      <c r="AL69" s="513"/>
      <c r="AM69" s="514"/>
      <c r="AN69" s="496"/>
      <c r="AO69" s="494"/>
      <c r="AP69" s="494"/>
      <c r="AQ69" s="495"/>
      <c r="AR69" s="496"/>
      <c r="AS69" s="494"/>
      <c r="AT69" s="494"/>
      <c r="AU69" s="495"/>
    </row>
    <row r="70" spans="13:47" ht="18.75" customHeight="1" x14ac:dyDescent="0.4">
      <c r="M70" s="10"/>
      <c r="N70" s="10"/>
      <c r="O70" s="10"/>
      <c r="P70" s="10"/>
      <c r="Q70" s="10"/>
      <c r="R70" s="10"/>
      <c r="S70" s="10"/>
      <c r="T70" s="511"/>
      <c r="U70" s="511"/>
      <c r="V70" s="512"/>
      <c r="W70" s="513"/>
      <c r="X70" s="513"/>
      <c r="Y70" s="513"/>
      <c r="Z70" s="513"/>
      <c r="AA70" s="513"/>
      <c r="AB70" s="513"/>
      <c r="AC70" s="513"/>
      <c r="AD70" s="513"/>
      <c r="AE70" s="513"/>
      <c r="AF70" s="513"/>
      <c r="AG70" s="513"/>
      <c r="AH70" s="513"/>
      <c r="AI70" s="513"/>
      <c r="AJ70" s="513"/>
      <c r="AK70" s="513"/>
      <c r="AL70" s="513"/>
      <c r="AM70" s="514"/>
      <c r="AN70" s="496"/>
      <c r="AO70" s="494"/>
      <c r="AP70" s="494"/>
      <c r="AQ70" s="495"/>
      <c r="AR70" s="496"/>
      <c r="AS70" s="494"/>
      <c r="AT70" s="494"/>
      <c r="AU70" s="495"/>
    </row>
    <row r="71" spans="13:47" ht="18.75" customHeight="1" x14ac:dyDescent="0.4">
      <c r="M71" s="10"/>
      <c r="N71" s="10"/>
      <c r="O71" s="10"/>
      <c r="P71" s="10"/>
      <c r="Q71" s="10"/>
      <c r="R71" s="10"/>
      <c r="S71" s="10"/>
      <c r="T71" s="511"/>
      <c r="U71" s="511"/>
      <c r="V71" s="512"/>
      <c r="W71" s="513"/>
      <c r="X71" s="513"/>
      <c r="Y71" s="513"/>
      <c r="Z71" s="513"/>
      <c r="AA71" s="513"/>
      <c r="AB71" s="513"/>
      <c r="AC71" s="513"/>
      <c r="AD71" s="513"/>
      <c r="AE71" s="513"/>
      <c r="AF71" s="513"/>
      <c r="AG71" s="513"/>
      <c r="AH71" s="513"/>
      <c r="AI71" s="513"/>
      <c r="AJ71" s="513"/>
      <c r="AK71" s="513"/>
      <c r="AL71" s="513"/>
      <c r="AM71" s="514"/>
      <c r="AN71" s="496"/>
      <c r="AO71" s="494"/>
      <c r="AP71" s="494"/>
      <c r="AQ71" s="495"/>
      <c r="AR71" s="496"/>
      <c r="AS71" s="494"/>
      <c r="AT71" s="494"/>
      <c r="AU71" s="495"/>
    </row>
    <row r="72" spans="13:47" ht="18.75" customHeight="1" x14ac:dyDescent="0.4">
      <c r="M72" s="10"/>
      <c r="N72" s="10"/>
      <c r="O72" s="10"/>
      <c r="P72" s="10"/>
      <c r="Q72" s="10"/>
      <c r="R72" s="10"/>
      <c r="S72" s="10"/>
      <c r="T72" s="511"/>
      <c r="U72" s="511"/>
      <c r="V72" s="512"/>
      <c r="W72" s="513"/>
      <c r="X72" s="513"/>
      <c r="Y72" s="513"/>
      <c r="Z72" s="513"/>
      <c r="AA72" s="513"/>
      <c r="AB72" s="513"/>
      <c r="AC72" s="513"/>
      <c r="AD72" s="513"/>
      <c r="AE72" s="513"/>
      <c r="AF72" s="513"/>
      <c r="AG72" s="513"/>
      <c r="AH72" s="513"/>
      <c r="AI72" s="513"/>
      <c r="AJ72" s="513"/>
      <c r="AK72" s="513"/>
      <c r="AL72" s="513"/>
      <c r="AM72" s="514"/>
      <c r="AN72" s="496"/>
      <c r="AO72" s="494"/>
      <c r="AP72" s="494"/>
      <c r="AQ72" s="495"/>
      <c r="AR72" s="496"/>
      <c r="AS72" s="494"/>
      <c r="AT72" s="494"/>
      <c r="AU72" s="495"/>
    </row>
    <row r="73" spans="13:47" ht="18.75" customHeight="1" x14ac:dyDescent="0.4">
      <c r="T73" s="511"/>
      <c r="U73" s="511"/>
      <c r="V73" s="512"/>
      <c r="W73" s="513"/>
      <c r="X73" s="513"/>
      <c r="Y73" s="513"/>
      <c r="Z73" s="513"/>
      <c r="AA73" s="513"/>
      <c r="AB73" s="513"/>
      <c r="AC73" s="513"/>
      <c r="AD73" s="513"/>
      <c r="AE73" s="513"/>
      <c r="AF73" s="513"/>
      <c r="AG73" s="513"/>
      <c r="AH73" s="513"/>
      <c r="AI73" s="513"/>
      <c r="AJ73" s="513"/>
      <c r="AK73" s="513"/>
      <c r="AL73" s="513"/>
      <c r="AM73" s="514"/>
      <c r="AN73" s="496"/>
      <c r="AO73" s="494"/>
      <c r="AP73" s="494"/>
      <c r="AQ73" s="495"/>
      <c r="AR73" s="496"/>
      <c r="AS73" s="494"/>
      <c r="AT73" s="494"/>
      <c r="AU73" s="495"/>
    </row>
    <row r="84" spans="1:93" s="115" customFormat="1" ht="18.75" customHeight="1" x14ac:dyDescent="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row>
    <row r="85" spans="1:93" s="115" customFormat="1" ht="13.5" x14ac:dyDescent="0.4">
      <c r="A85" s="3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7"/>
      <c r="BP85" s="7"/>
      <c r="BQ85" s="87"/>
      <c r="BR85" s="87"/>
      <c r="BS85" s="87"/>
      <c r="BT85" s="87"/>
      <c r="BU85" s="87"/>
      <c r="BV85" s="7"/>
      <c r="BW85" s="87"/>
      <c r="BX85" s="87"/>
      <c r="BY85" s="87"/>
      <c r="BZ85" s="87"/>
      <c r="CA85" s="87"/>
      <c r="CB85" s="87"/>
      <c r="CC85" s="87"/>
      <c r="CD85" s="87"/>
      <c r="CE85" s="87"/>
      <c r="CF85" s="87"/>
      <c r="CG85" s="87"/>
      <c r="CH85" s="87"/>
      <c r="CI85" s="87"/>
      <c r="CJ85" s="87"/>
      <c r="CK85" s="87"/>
      <c r="CL85" s="87"/>
      <c r="CM85" s="87"/>
      <c r="CN85" s="87"/>
      <c r="CO85" s="87"/>
    </row>
    <row r="86" spans="1:93" s="115" customFormat="1" ht="14.25" customHeight="1" x14ac:dyDescent="0.4">
      <c r="A86" s="3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87"/>
      <c r="BP86" s="87"/>
      <c r="BQ86" s="87"/>
      <c r="BR86" s="87"/>
      <c r="BS86" s="87"/>
      <c r="BT86" s="87"/>
      <c r="BU86" s="87"/>
      <c r="BV86" s="7"/>
      <c r="BW86" s="7"/>
      <c r="BX86" s="7"/>
      <c r="BY86" s="7"/>
      <c r="BZ86" s="7"/>
      <c r="CA86" s="7"/>
      <c r="CB86" s="7"/>
      <c r="CC86" s="7"/>
      <c r="CD86" s="7"/>
      <c r="CE86" s="7"/>
      <c r="CF86" s="7"/>
      <c r="CG86" s="7"/>
      <c r="CH86" s="7"/>
      <c r="CI86" s="7"/>
      <c r="CJ86" s="7"/>
      <c r="CK86" s="7"/>
      <c r="CL86" s="7"/>
      <c r="CM86" s="7"/>
      <c r="CN86" s="7"/>
      <c r="CO86" s="7"/>
    </row>
    <row r="87" spans="1:93" s="115" customFormat="1" ht="13.5" x14ac:dyDescent="0.4">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87"/>
      <c r="BP87" s="87"/>
      <c r="BQ87" s="87"/>
      <c r="BR87" s="87"/>
      <c r="BS87" s="87"/>
      <c r="BT87" s="87"/>
      <c r="BU87" s="87"/>
      <c r="BV87" s="7"/>
      <c r="BW87" s="7"/>
      <c r="BX87" s="7"/>
      <c r="BY87" s="7"/>
      <c r="BZ87" s="7"/>
      <c r="CA87" s="7"/>
      <c r="CB87" s="7"/>
      <c r="CC87" s="7"/>
      <c r="CD87" s="7"/>
      <c r="CE87" s="7"/>
      <c r="CF87" s="7"/>
      <c r="CG87" s="7"/>
      <c r="CH87" s="7"/>
      <c r="CI87" s="7"/>
      <c r="CJ87" s="7"/>
      <c r="CK87" s="7"/>
      <c r="CL87" s="7"/>
      <c r="CM87" s="7"/>
      <c r="CN87" s="7"/>
      <c r="CO87" s="7"/>
    </row>
    <row r="88" spans="1:93" s="115" customFormat="1" ht="13.5" x14ac:dyDescent="0.4">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87"/>
      <c r="BP88" s="87"/>
      <c r="BQ88" s="87"/>
      <c r="BR88" s="87"/>
      <c r="BS88" s="87"/>
      <c r="BT88" s="87"/>
      <c r="BU88" s="87"/>
      <c r="BV88" s="7"/>
      <c r="BW88" s="7"/>
      <c r="BX88" s="7"/>
      <c r="BY88" s="7"/>
      <c r="BZ88" s="7"/>
      <c r="CA88" s="7"/>
      <c r="CB88" s="7"/>
      <c r="CC88" s="7"/>
      <c r="CD88" s="7"/>
      <c r="CE88" s="7"/>
      <c r="CF88" s="7"/>
      <c r="CG88" s="7"/>
      <c r="CH88" s="7"/>
      <c r="CI88" s="7"/>
      <c r="CJ88" s="7"/>
      <c r="CK88" s="7"/>
      <c r="CL88" s="7"/>
      <c r="CM88" s="7"/>
      <c r="CN88" s="7"/>
      <c r="CO88" s="7"/>
    </row>
    <row r="89" spans="1:93" s="115" customFormat="1" ht="13.5" x14ac:dyDescent="0.4">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row>
    <row r="90" spans="1:93" s="115" customFormat="1" ht="13.5" x14ac:dyDescent="0.4">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row>
    <row r="91" spans="1:93" s="115" customFormat="1" ht="13.5" x14ac:dyDescent="0.4">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row>
    <row r="92" spans="1:93" s="115" customFormat="1" ht="14.2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row>
    <row r="93" spans="1:93" s="115" customFormat="1" ht="14.25" customHeight="1" x14ac:dyDescent="0.4">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row>
    <row r="94" spans="1:93" s="115" customFormat="1" ht="14.25" customHeight="1" x14ac:dyDescent="0.4">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row>
    <row r="95" spans="1:93" s="115" customFormat="1" ht="14.25" customHeight="1" x14ac:dyDescent="0.4">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row>
    <row r="96" spans="1:93" s="115" customFormat="1" ht="14.25" customHeight="1" x14ac:dyDescent="0.4">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row>
    <row r="97" spans="1:89" s="115" customFormat="1" ht="14.25" customHeight="1" x14ac:dyDescent="0.4">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row>
    <row r="98" spans="1:89" s="115" customFormat="1" ht="18.75" customHeight="1" x14ac:dyDescent="0.4">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row>
    <row r="100" spans="1:89" ht="18.75" customHeight="1"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BE100" s="262" t="s">
        <v>153</v>
      </c>
      <c r="BF100" s="263"/>
      <c r="BG100" s="263"/>
      <c r="BH100" s="263"/>
      <c r="BI100" s="263"/>
      <c r="BJ100" s="263"/>
      <c r="BK100" s="263"/>
      <c r="BL100" s="264"/>
    </row>
    <row r="101" spans="1:89" ht="18.75" customHeight="1"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BE101" s="265"/>
      <c r="BF101" s="266"/>
      <c r="BG101" s="266"/>
      <c r="BH101" s="266"/>
      <c r="BI101" s="266"/>
      <c r="BJ101" s="266"/>
      <c r="BK101" s="266"/>
      <c r="BL101" s="267"/>
    </row>
    <row r="102" spans="1:89" ht="18.75" customHeight="1"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row>
    <row r="103" spans="1:89" ht="18.75" customHeight="1" x14ac:dyDescent="0.4">
      <c r="A103" s="31"/>
      <c r="C103" s="56" t="s">
        <v>5</v>
      </c>
      <c r="D103" s="31"/>
      <c r="E103" s="31"/>
      <c r="F103" s="31"/>
      <c r="G103" s="31"/>
      <c r="H103" s="31"/>
      <c r="I103" s="31"/>
      <c r="J103" s="31"/>
      <c r="K103" s="31"/>
      <c r="L103" s="31"/>
      <c r="M103" s="31"/>
      <c r="N103" s="31"/>
      <c r="O103" s="31"/>
      <c r="P103" s="31"/>
      <c r="Q103" s="31"/>
      <c r="R103" s="31"/>
      <c r="S103" s="31"/>
      <c r="T103" s="31"/>
      <c r="U103" s="31"/>
      <c r="V103" s="31"/>
      <c r="W103" s="31"/>
      <c r="X103" s="31"/>
    </row>
    <row r="104" spans="1:89" ht="18.75" customHeight="1" x14ac:dyDescent="0.4">
      <c r="A104" s="31"/>
      <c r="B104" s="56"/>
      <c r="C104" s="498"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X104" s="26"/>
      <c r="BY104" s="26"/>
      <c r="BZ104" s="26"/>
      <c r="CA104" s="26"/>
      <c r="CB104" s="26"/>
      <c r="CC104" s="26"/>
      <c r="CD104" s="26"/>
      <c r="CE104" s="26"/>
      <c r="CF104" s="26"/>
      <c r="CG104" s="26"/>
      <c r="CH104" s="26"/>
      <c r="CI104" s="26"/>
      <c r="CJ104" s="26"/>
      <c r="CK104" s="26"/>
    </row>
    <row r="105" spans="1:89" ht="18.75" customHeight="1" x14ac:dyDescent="0.4">
      <c r="A105" s="31"/>
      <c r="B105" s="56"/>
      <c r="C105" s="498"/>
      <c r="D105" s="498"/>
      <c r="E105" s="498"/>
      <c r="F105" s="498"/>
      <c r="G105" s="498"/>
      <c r="H105" s="498"/>
      <c r="I105" s="498"/>
      <c r="J105" s="498"/>
      <c r="K105" s="498"/>
      <c r="L105" s="498"/>
      <c r="M105" s="498"/>
      <c r="N105" s="498"/>
      <c r="O105" s="498"/>
      <c r="P105" s="498"/>
      <c r="Q105" s="498"/>
      <c r="R105" s="498"/>
      <c r="S105" s="498"/>
      <c r="T105" s="498"/>
      <c r="U105" s="498"/>
      <c r="V105" s="498"/>
      <c r="W105" s="498"/>
      <c r="X105" s="498"/>
      <c r="Y105" s="498"/>
      <c r="Z105" s="498"/>
      <c r="AA105" s="498"/>
      <c r="AB105" s="498"/>
      <c r="AC105" s="498"/>
      <c r="AD105" s="498"/>
      <c r="AE105" s="498"/>
      <c r="AF105" s="498"/>
      <c r="AG105" s="498"/>
      <c r="AH105" s="498"/>
      <c r="AI105" s="498"/>
      <c r="AJ105" s="498"/>
      <c r="AK105" s="498"/>
      <c r="AL105" s="498"/>
      <c r="AM105" s="498"/>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c r="BK105" s="498"/>
      <c r="BL105" s="498"/>
      <c r="BX105" s="26"/>
      <c r="BY105" s="26"/>
      <c r="BZ105" s="26"/>
      <c r="CA105" s="26"/>
      <c r="CB105" s="26"/>
      <c r="CC105" s="26"/>
      <c r="CD105" s="26"/>
      <c r="CE105" s="26"/>
      <c r="CF105" s="26"/>
      <c r="CG105" s="26"/>
      <c r="CH105" s="26"/>
      <c r="CI105" s="26"/>
      <c r="CJ105" s="26"/>
      <c r="CK105" s="26"/>
    </row>
    <row r="106" spans="1:89" ht="18.75" customHeight="1" x14ac:dyDescent="0.4">
      <c r="A106" s="31"/>
      <c r="B106" s="56"/>
      <c r="C106" s="498"/>
      <c r="D106" s="498"/>
      <c r="E106" s="498"/>
      <c r="F106" s="498"/>
      <c r="G106" s="498"/>
      <c r="H106" s="498"/>
      <c r="I106" s="498"/>
      <c r="J106" s="498"/>
      <c r="K106" s="498"/>
      <c r="L106" s="498"/>
      <c r="M106" s="498"/>
      <c r="N106" s="498"/>
      <c r="O106" s="498"/>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X106" s="26"/>
      <c r="BY106" s="26"/>
      <c r="BZ106" s="26"/>
      <c r="CA106" s="26"/>
      <c r="CB106" s="26"/>
      <c r="CC106" s="26"/>
      <c r="CD106" s="26"/>
      <c r="CE106" s="26"/>
      <c r="CF106" s="26"/>
      <c r="CG106" s="26"/>
      <c r="CH106" s="26"/>
      <c r="CI106" s="26"/>
      <c r="CJ106" s="26"/>
      <c r="CK106" s="26"/>
    </row>
    <row r="107" spans="1:89" ht="18.75" customHeight="1" x14ac:dyDescent="0.4">
      <c r="A107" s="31"/>
      <c r="B107" s="56"/>
      <c r="C107" s="498"/>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X107" s="26"/>
      <c r="BY107" s="26"/>
      <c r="BZ107" s="26"/>
      <c r="CA107" s="26"/>
      <c r="CB107" s="26"/>
      <c r="CC107" s="26"/>
      <c r="CD107" s="26"/>
      <c r="CE107" s="26"/>
      <c r="CF107" s="26"/>
      <c r="CG107" s="26"/>
      <c r="CH107" s="26"/>
      <c r="CI107" s="26"/>
      <c r="CJ107" s="26"/>
      <c r="CK107" s="26"/>
    </row>
    <row r="108" spans="1:89" ht="18.75" customHeight="1" x14ac:dyDescent="0.4">
      <c r="A108" s="31"/>
      <c r="B108" s="56"/>
      <c r="C108" s="498"/>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X108" s="26"/>
      <c r="BY108" s="26"/>
      <c r="BZ108" s="26"/>
      <c r="CA108" s="26"/>
      <c r="CB108" s="26"/>
      <c r="CC108" s="26"/>
      <c r="CD108" s="26"/>
      <c r="CE108" s="26"/>
      <c r="CF108" s="26"/>
      <c r="CG108" s="26"/>
      <c r="CH108" s="26"/>
      <c r="CI108" s="26"/>
      <c r="CJ108" s="26"/>
      <c r="CK108" s="26"/>
    </row>
    <row r="109" spans="1:89" ht="18.75" customHeight="1" x14ac:dyDescent="0.4">
      <c r="A109" s="31"/>
      <c r="B109" s="56"/>
      <c r="C109" s="498"/>
      <c r="D109" s="498"/>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8"/>
      <c r="AM109" s="498"/>
      <c r="AN109" s="498"/>
      <c r="AO109" s="498"/>
      <c r="AP109" s="498"/>
      <c r="AQ109" s="498"/>
      <c r="AR109" s="498"/>
      <c r="AS109" s="498"/>
      <c r="AT109" s="498"/>
      <c r="AU109" s="498"/>
      <c r="AV109" s="498"/>
      <c r="AW109" s="498"/>
      <c r="AX109" s="498"/>
      <c r="AY109" s="498"/>
      <c r="AZ109" s="498"/>
      <c r="BA109" s="498"/>
      <c r="BB109" s="498"/>
      <c r="BC109" s="498"/>
      <c r="BD109" s="498"/>
      <c r="BE109" s="498"/>
      <c r="BF109" s="498"/>
      <c r="BG109" s="498"/>
      <c r="BH109" s="498"/>
      <c r="BI109" s="498"/>
      <c r="BJ109" s="498"/>
      <c r="BK109" s="498"/>
      <c r="BL109" s="498"/>
      <c r="BX109" s="26"/>
      <c r="BY109" s="26"/>
      <c r="BZ109" s="26"/>
      <c r="CA109" s="26"/>
      <c r="CB109" s="26"/>
      <c r="CC109" s="26"/>
      <c r="CD109" s="26"/>
      <c r="CE109" s="26"/>
      <c r="CF109" s="26"/>
      <c r="CG109" s="26"/>
      <c r="CH109" s="26"/>
      <c r="CI109" s="26"/>
      <c r="CJ109" s="26"/>
      <c r="CK109" s="26"/>
    </row>
    <row r="110" spans="1:89" ht="18.75" customHeight="1" x14ac:dyDescent="0.4">
      <c r="A110" s="31"/>
      <c r="B110" s="31"/>
      <c r="C110" s="57" t="str">
        <f>IF(対象災害選択シート!BL35&lt;&gt;"",対象災害選択シート!BL35,"")</f>
        <v>関連法：水防法</v>
      </c>
      <c r="D110" s="31"/>
      <c r="E110" s="31"/>
      <c r="F110" s="31"/>
      <c r="G110" s="31"/>
      <c r="H110" s="31"/>
      <c r="I110" s="31"/>
      <c r="J110" s="31"/>
      <c r="K110" s="31"/>
      <c r="L110" s="31"/>
      <c r="M110" s="31"/>
      <c r="N110" s="31"/>
      <c r="O110" s="31"/>
      <c r="P110" s="31"/>
      <c r="Q110" s="31"/>
      <c r="R110" s="31"/>
      <c r="S110" s="31"/>
      <c r="T110" s="31"/>
      <c r="U110" s="31"/>
      <c r="V110" s="31"/>
      <c r="W110" s="31"/>
      <c r="X110" s="31"/>
      <c r="BX110" s="26"/>
      <c r="BY110" s="26"/>
      <c r="BZ110" s="26"/>
      <c r="CA110" s="26"/>
      <c r="CB110" s="26"/>
      <c r="CC110" s="26"/>
      <c r="CD110" s="26"/>
      <c r="CE110" s="26"/>
      <c r="CF110" s="26"/>
      <c r="CG110" s="26"/>
      <c r="CH110" s="26"/>
      <c r="CI110" s="26"/>
      <c r="CJ110" s="26"/>
      <c r="CK110" s="26"/>
    </row>
    <row r="111" spans="1:89" ht="18.75" customHeight="1"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BX111" s="26"/>
      <c r="BY111" s="26"/>
      <c r="BZ111" s="26"/>
      <c r="CA111" s="26"/>
      <c r="CB111" s="26"/>
      <c r="CC111" s="26"/>
      <c r="CD111" s="26"/>
      <c r="CE111" s="26"/>
      <c r="CF111" s="26"/>
      <c r="CG111" s="26"/>
      <c r="CH111" s="26"/>
      <c r="CI111" s="26"/>
      <c r="CJ111" s="26"/>
      <c r="CK111" s="26"/>
    </row>
    <row r="112" spans="1:89" ht="18.75" customHeight="1"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BX112" s="26"/>
      <c r="BY112" s="26"/>
      <c r="BZ112" s="26"/>
      <c r="CA112" s="26"/>
      <c r="CB112" s="26"/>
      <c r="CC112" s="26"/>
      <c r="CD112" s="26"/>
      <c r="CE112" s="26"/>
      <c r="CF112" s="26"/>
      <c r="CG112" s="26"/>
      <c r="CH112" s="26"/>
      <c r="CI112" s="26"/>
      <c r="CJ112" s="26"/>
      <c r="CK112" s="26"/>
    </row>
    <row r="113" spans="1:113" ht="18.75" customHeight="1" x14ac:dyDescent="0.4">
      <c r="A113" s="31"/>
      <c r="C113" s="56" t="s">
        <v>6</v>
      </c>
      <c r="D113" s="31"/>
      <c r="E113" s="31"/>
      <c r="F113" s="31"/>
      <c r="G113" s="31"/>
      <c r="H113" s="31"/>
      <c r="I113" s="31"/>
      <c r="J113" s="31"/>
      <c r="K113" s="31"/>
      <c r="L113" s="31"/>
      <c r="M113" s="31"/>
      <c r="N113" s="31"/>
      <c r="O113" s="31"/>
      <c r="P113" s="31"/>
      <c r="Q113" s="31"/>
      <c r="R113" s="31"/>
      <c r="S113" s="31"/>
      <c r="T113" s="31"/>
      <c r="U113" s="31"/>
      <c r="V113" s="31"/>
      <c r="W113" s="31"/>
      <c r="X113" s="31"/>
      <c r="BX113" s="26"/>
      <c r="BY113" s="26"/>
      <c r="BZ113" s="26"/>
      <c r="CA113" s="26"/>
      <c r="CB113" s="26"/>
      <c r="CC113" s="26"/>
      <c r="CD113" s="26"/>
      <c r="CE113" s="26"/>
      <c r="CF113" s="26"/>
      <c r="CG113" s="26"/>
      <c r="CH113" s="26"/>
      <c r="CI113" s="26"/>
      <c r="CJ113" s="26"/>
      <c r="CK113" s="26"/>
    </row>
    <row r="114" spans="1:113" ht="18.75" customHeight="1" x14ac:dyDescent="0.4">
      <c r="A114" s="31"/>
      <c r="B114" s="31"/>
      <c r="C114" s="498" t="s">
        <v>154</v>
      </c>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498"/>
      <c r="AY114" s="498"/>
      <c r="AZ114" s="498"/>
      <c r="BA114" s="498"/>
      <c r="BB114" s="498"/>
      <c r="BC114" s="498"/>
      <c r="BD114" s="498"/>
      <c r="BE114" s="498"/>
      <c r="BF114" s="498"/>
      <c r="BG114" s="498"/>
      <c r="BH114" s="498"/>
      <c r="BI114" s="498"/>
      <c r="BJ114" s="498"/>
      <c r="BK114" s="498"/>
      <c r="BL114" s="498"/>
      <c r="BX114" s="26"/>
      <c r="BY114" s="26"/>
      <c r="BZ114" s="26"/>
      <c r="CA114" s="26"/>
      <c r="CB114" s="26"/>
      <c r="CC114" s="26"/>
      <c r="CD114" s="26"/>
      <c r="CE114" s="26"/>
      <c r="CF114" s="26"/>
      <c r="CG114" s="26"/>
      <c r="CH114" s="26"/>
      <c r="CI114" s="26"/>
    </row>
    <row r="115" spans="1:113" ht="18.75" customHeight="1" x14ac:dyDescent="0.4">
      <c r="A115" s="31"/>
      <c r="B115" s="31"/>
      <c r="C115" s="498"/>
      <c r="D115" s="498"/>
      <c r="E115" s="498"/>
      <c r="F115" s="498"/>
      <c r="G115" s="498"/>
      <c r="H115" s="498"/>
      <c r="I115" s="498"/>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498"/>
      <c r="AY115" s="498"/>
      <c r="AZ115" s="498"/>
      <c r="BA115" s="498"/>
      <c r="BB115" s="498"/>
      <c r="BC115" s="498"/>
      <c r="BD115" s="498"/>
      <c r="BE115" s="498"/>
      <c r="BF115" s="498"/>
      <c r="BG115" s="498"/>
      <c r="BH115" s="498"/>
      <c r="BI115" s="498"/>
      <c r="BJ115" s="498"/>
      <c r="BK115" s="498"/>
      <c r="BL115" s="498"/>
      <c r="BX115" s="26"/>
      <c r="BY115" s="26"/>
      <c r="BZ115" s="26"/>
      <c r="CA115" s="26"/>
      <c r="CB115" s="26"/>
      <c r="CC115" s="26"/>
      <c r="CD115" s="26"/>
      <c r="CE115" s="26"/>
      <c r="CF115" s="26"/>
      <c r="CG115" s="26"/>
      <c r="CH115" s="26"/>
      <c r="CI115" s="26"/>
    </row>
    <row r="116" spans="1:113" ht="18.75" customHeight="1" x14ac:dyDescent="0.4">
      <c r="A116" s="31"/>
      <c r="B116" s="31"/>
      <c r="C116" s="498"/>
      <c r="D116" s="498"/>
      <c r="E116" s="498"/>
      <c r="F116" s="498"/>
      <c r="G116" s="498"/>
      <c r="H116" s="498"/>
      <c r="I116" s="498"/>
      <c r="J116" s="498"/>
      <c r="K116" s="498"/>
      <c r="L116" s="498"/>
      <c r="M116" s="498"/>
      <c r="N116" s="498"/>
      <c r="O116" s="498"/>
      <c r="P116" s="498"/>
      <c r="Q116" s="498"/>
      <c r="R116" s="498"/>
      <c r="S116" s="498"/>
      <c r="T116" s="498"/>
      <c r="U116" s="498"/>
      <c r="V116" s="498"/>
      <c r="W116" s="498"/>
      <c r="X116" s="498"/>
      <c r="Y116" s="498"/>
      <c r="Z116" s="498"/>
      <c r="AA116" s="498"/>
      <c r="AB116" s="498"/>
      <c r="AC116" s="498"/>
      <c r="AD116" s="498"/>
      <c r="AE116" s="498"/>
      <c r="AF116" s="498"/>
      <c r="AG116" s="498"/>
      <c r="AH116" s="498"/>
      <c r="AI116" s="498"/>
      <c r="AJ116" s="498"/>
      <c r="AK116" s="498"/>
      <c r="AL116" s="498"/>
      <c r="AM116" s="498"/>
      <c r="AN116" s="498"/>
      <c r="AO116" s="498"/>
      <c r="AP116" s="498"/>
      <c r="AQ116" s="498"/>
      <c r="AR116" s="498"/>
      <c r="AS116" s="498"/>
      <c r="AT116" s="498"/>
      <c r="AU116" s="498"/>
      <c r="AV116" s="498"/>
      <c r="AW116" s="498"/>
      <c r="AX116" s="498"/>
      <c r="AY116" s="498"/>
      <c r="AZ116" s="498"/>
      <c r="BA116" s="498"/>
      <c r="BB116" s="498"/>
      <c r="BC116" s="498"/>
      <c r="BD116" s="498"/>
      <c r="BE116" s="498"/>
      <c r="BF116" s="498"/>
      <c r="BG116" s="498"/>
      <c r="BH116" s="498"/>
      <c r="BI116" s="498"/>
      <c r="BJ116" s="498"/>
      <c r="BK116" s="498"/>
      <c r="BL116" s="498"/>
      <c r="BX116" s="26"/>
      <c r="BY116" s="26"/>
      <c r="BZ116" s="26"/>
      <c r="CA116" s="26"/>
      <c r="CB116" s="26"/>
      <c r="CC116" s="26"/>
      <c r="CD116" s="26"/>
      <c r="CE116" s="26"/>
      <c r="CF116" s="26"/>
      <c r="CG116" s="26"/>
      <c r="CH116" s="26"/>
      <c r="CI116" s="26"/>
    </row>
    <row r="117" spans="1:113" ht="18.75" customHeight="1"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BO117" s="26"/>
      <c r="BP117" s="26"/>
      <c r="BQ117" s="26"/>
      <c r="BR117" s="26"/>
      <c r="BS117" s="26"/>
      <c r="BT117" s="26"/>
      <c r="BU117" s="26"/>
      <c r="BV117" s="26"/>
      <c r="BW117" s="26"/>
      <c r="BX117" s="26"/>
      <c r="BY117" s="26"/>
      <c r="BZ117" s="26"/>
      <c r="CA117" s="26"/>
      <c r="CB117" s="26"/>
      <c r="CC117" s="26"/>
      <c r="CD117" s="26"/>
      <c r="CE117" s="26"/>
      <c r="CF117" s="26"/>
      <c r="CG117" s="26"/>
      <c r="CH117" s="26"/>
      <c r="CI117" s="26"/>
    </row>
    <row r="118" spans="1:113" ht="18.75" customHeight="1" x14ac:dyDescent="0.4">
      <c r="A118" s="31"/>
      <c r="C118" s="56" t="s">
        <v>7</v>
      </c>
      <c r="D118" s="31"/>
      <c r="E118" s="31"/>
      <c r="F118" s="31"/>
      <c r="G118" s="31"/>
      <c r="H118" s="31"/>
      <c r="I118" s="31"/>
      <c r="J118" s="31"/>
      <c r="K118" s="31"/>
      <c r="L118" s="31"/>
      <c r="M118" s="31"/>
      <c r="N118" s="31"/>
      <c r="O118" s="31"/>
      <c r="P118" s="31"/>
      <c r="Q118" s="31"/>
      <c r="R118" s="31"/>
      <c r="S118" s="31"/>
      <c r="T118" s="31"/>
      <c r="U118" s="31"/>
      <c r="V118" s="31"/>
      <c r="W118" s="31"/>
      <c r="X118" s="31"/>
    </row>
    <row r="119" spans="1:113" ht="18.75" customHeight="1" x14ac:dyDescent="0.4">
      <c r="A119" s="31"/>
      <c r="B119" s="31"/>
      <c r="C119" s="58" t="s">
        <v>155</v>
      </c>
      <c r="D119" s="31"/>
      <c r="E119" s="31"/>
      <c r="F119" s="31"/>
      <c r="G119" s="31"/>
      <c r="H119" s="31"/>
      <c r="I119" s="31"/>
      <c r="J119" s="31"/>
      <c r="K119" s="31"/>
      <c r="L119" s="31"/>
      <c r="M119" s="31"/>
      <c r="N119" s="31"/>
      <c r="O119" s="31"/>
      <c r="P119" s="31"/>
      <c r="Q119" s="31"/>
      <c r="R119" s="31"/>
      <c r="S119" s="31"/>
      <c r="T119" s="31"/>
      <c r="U119" s="31"/>
      <c r="V119" s="31"/>
      <c r="W119" s="31"/>
      <c r="X119" s="31"/>
    </row>
    <row r="120" spans="1:113" ht="18.75" customHeight="1"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row>
    <row r="121" spans="1:113" ht="18.75" customHeight="1"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row>
    <row r="122" spans="1:113" ht="18.75" customHeight="1" thickBot="1" x14ac:dyDescent="0.45">
      <c r="A122" s="31"/>
      <c r="B122" s="31"/>
      <c r="C122" s="31"/>
      <c r="D122" s="31"/>
      <c r="E122" s="31"/>
      <c r="F122" s="31"/>
      <c r="G122" s="31"/>
      <c r="H122" s="31"/>
      <c r="I122" s="31"/>
      <c r="J122" s="31"/>
      <c r="K122" s="31"/>
      <c r="L122" s="303" t="s">
        <v>156</v>
      </c>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row>
    <row r="123" spans="1:113" ht="18.75" customHeight="1" x14ac:dyDescent="0.4">
      <c r="A123" s="31"/>
      <c r="B123" s="60"/>
      <c r="C123" s="60"/>
      <c r="D123" s="60"/>
      <c r="E123" s="60"/>
      <c r="F123" s="60"/>
      <c r="G123" s="60"/>
      <c r="H123" s="60"/>
      <c r="I123" s="60"/>
      <c r="J123" s="60"/>
      <c r="K123" s="60"/>
      <c r="L123" s="504"/>
      <c r="M123" s="505"/>
      <c r="N123" s="505"/>
      <c r="O123" s="505"/>
      <c r="P123" s="505"/>
      <c r="Q123" s="505"/>
      <c r="R123" s="505"/>
      <c r="S123" s="505"/>
      <c r="T123" s="506" t="s">
        <v>157</v>
      </c>
      <c r="U123" s="507"/>
      <c r="V123" s="507"/>
      <c r="W123" s="507"/>
      <c r="X123" s="507"/>
      <c r="Y123" s="507"/>
      <c r="Z123" s="507"/>
      <c r="AA123" s="507"/>
      <c r="AB123" s="507"/>
      <c r="AC123" s="507"/>
      <c r="AD123" s="507"/>
      <c r="AE123" s="507"/>
      <c r="AF123" s="507"/>
      <c r="AG123" s="507"/>
      <c r="AH123" s="507"/>
      <c r="AI123" s="507"/>
      <c r="AJ123" s="507"/>
      <c r="AK123" s="508"/>
      <c r="AL123" s="506" t="s">
        <v>158</v>
      </c>
      <c r="AM123" s="507"/>
      <c r="AN123" s="507"/>
      <c r="AO123" s="507"/>
      <c r="AP123" s="507"/>
      <c r="AQ123" s="507"/>
      <c r="AR123" s="507"/>
      <c r="AS123" s="507"/>
      <c r="AT123" s="507"/>
      <c r="AU123" s="507"/>
      <c r="AV123" s="507"/>
      <c r="AW123" s="507"/>
      <c r="AX123" s="507"/>
      <c r="AY123" s="507"/>
      <c r="AZ123" s="507"/>
      <c r="BA123" s="507"/>
      <c r="BB123" s="507"/>
      <c r="BC123" s="509"/>
      <c r="BD123" s="60"/>
      <c r="BE123" s="60"/>
      <c r="BF123" s="60"/>
      <c r="BG123" s="60"/>
      <c r="BH123" s="60"/>
      <c r="BI123" s="60"/>
      <c r="BJ123" s="60"/>
      <c r="BK123" s="60"/>
      <c r="BL123" s="60"/>
      <c r="BM123" s="60"/>
      <c r="BN123" s="60"/>
    </row>
    <row r="124" spans="1:113" ht="18.75" customHeight="1" x14ac:dyDescent="0.4">
      <c r="A124" s="31"/>
      <c r="B124" s="60"/>
      <c r="C124" s="60"/>
      <c r="D124" s="60"/>
      <c r="E124" s="60"/>
      <c r="F124" s="60"/>
      <c r="G124" s="60"/>
      <c r="H124" s="60"/>
      <c r="I124" s="60"/>
      <c r="J124" s="60"/>
      <c r="K124" s="60"/>
      <c r="L124" s="502"/>
      <c r="M124" s="503"/>
      <c r="N124" s="503"/>
      <c r="O124" s="503"/>
      <c r="P124" s="503"/>
      <c r="Q124" s="503"/>
      <c r="R124" s="503"/>
      <c r="S124" s="503"/>
      <c r="T124" s="500" t="s">
        <v>260</v>
      </c>
      <c r="U124" s="500"/>
      <c r="V124" s="500"/>
      <c r="W124" s="500"/>
      <c r="X124" s="500"/>
      <c r="Y124" s="500"/>
      <c r="Z124" s="500"/>
      <c r="AA124" s="500"/>
      <c r="AB124" s="500"/>
      <c r="AC124" s="500" t="s">
        <v>159</v>
      </c>
      <c r="AD124" s="500"/>
      <c r="AE124" s="500"/>
      <c r="AF124" s="500"/>
      <c r="AG124" s="500"/>
      <c r="AH124" s="500"/>
      <c r="AI124" s="500"/>
      <c r="AJ124" s="500"/>
      <c r="AK124" s="500"/>
      <c r="AL124" s="500" t="s">
        <v>260</v>
      </c>
      <c r="AM124" s="500"/>
      <c r="AN124" s="500"/>
      <c r="AO124" s="500"/>
      <c r="AP124" s="500"/>
      <c r="AQ124" s="500"/>
      <c r="AR124" s="500"/>
      <c r="AS124" s="500"/>
      <c r="AT124" s="500"/>
      <c r="AU124" s="500" t="s">
        <v>159</v>
      </c>
      <c r="AV124" s="500"/>
      <c r="AW124" s="500"/>
      <c r="AX124" s="500"/>
      <c r="AY124" s="500"/>
      <c r="AZ124" s="500"/>
      <c r="BA124" s="500"/>
      <c r="BB124" s="500"/>
      <c r="BC124" s="501"/>
      <c r="BD124" s="60"/>
      <c r="BE124" s="60"/>
      <c r="BF124" s="60"/>
      <c r="BG124" s="60"/>
      <c r="BH124" s="60"/>
      <c r="BI124" s="60"/>
      <c r="BJ124" s="60"/>
      <c r="BK124" s="60"/>
      <c r="BL124" s="60"/>
      <c r="BM124" s="60"/>
      <c r="BN124" s="60"/>
    </row>
    <row r="125" spans="1:113" ht="18.75" customHeight="1" x14ac:dyDescent="0.4">
      <c r="A125" s="31"/>
      <c r="B125" s="60"/>
      <c r="C125" s="60"/>
      <c r="D125" s="60"/>
      <c r="E125" s="60"/>
      <c r="F125" s="60"/>
      <c r="G125" s="60"/>
      <c r="H125" s="60"/>
      <c r="I125" s="60"/>
      <c r="J125" s="60"/>
      <c r="K125" s="60"/>
      <c r="L125" s="502" t="s">
        <v>160</v>
      </c>
      <c r="M125" s="503"/>
      <c r="N125" s="503"/>
      <c r="O125" s="503"/>
      <c r="P125" s="503"/>
      <c r="Q125" s="503"/>
      <c r="R125" s="503"/>
      <c r="S125" s="503"/>
      <c r="T125" s="496" t="s">
        <v>161</v>
      </c>
      <c r="U125" s="494"/>
      <c r="V125" s="494"/>
      <c r="W125" s="497"/>
      <c r="X125" s="497"/>
      <c r="Y125" s="497"/>
      <c r="Z125" s="494" t="s">
        <v>31</v>
      </c>
      <c r="AA125" s="494"/>
      <c r="AB125" s="495"/>
      <c r="AC125" s="496" t="s">
        <v>161</v>
      </c>
      <c r="AD125" s="494"/>
      <c r="AE125" s="494"/>
      <c r="AF125" s="497"/>
      <c r="AG125" s="497"/>
      <c r="AH125" s="497"/>
      <c r="AI125" s="494" t="s">
        <v>31</v>
      </c>
      <c r="AJ125" s="494"/>
      <c r="AK125" s="495"/>
      <c r="AL125" s="496" t="s">
        <v>161</v>
      </c>
      <c r="AM125" s="494"/>
      <c r="AN125" s="494"/>
      <c r="AO125" s="497"/>
      <c r="AP125" s="497"/>
      <c r="AQ125" s="497"/>
      <c r="AR125" s="494" t="s">
        <v>31</v>
      </c>
      <c r="AS125" s="494"/>
      <c r="AT125" s="495"/>
      <c r="AU125" s="496" t="s">
        <v>161</v>
      </c>
      <c r="AV125" s="494"/>
      <c r="AW125" s="494"/>
      <c r="AX125" s="497"/>
      <c r="AY125" s="497"/>
      <c r="AZ125" s="497"/>
      <c r="BA125" s="494" t="s">
        <v>31</v>
      </c>
      <c r="BB125" s="494"/>
      <c r="BC125" s="510"/>
      <c r="BD125" s="60"/>
      <c r="BE125" s="60"/>
      <c r="BF125" s="60"/>
      <c r="BG125" s="60"/>
      <c r="BH125" s="60"/>
      <c r="BI125" s="60"/>
      <c r="BJ125" s="60"/>
      <c r="BK125" s="60"/>
      <c r="BL125" s="60"/>
      <c r="BM125" s="60"/>
      <c r="BN125" s="60"/>
    </row>
    <row r="126" spans="1:113" ht="18.75" customHeight="1" thickBot="1" x14ac:dyDescent="0.45">
      <c r="A126" s="31"/>
      <c r="B126" s="60"/>
      <c r="C126" s="60"/>
      <c r="D126" s="60"/>
      <c r="E126" s="60"/>
      <c r="F126" s="60"/>
      <c r="G126" s="60"/>
      <c r="H126" s="60"/>
      <c r="I126" s="60"/>
      <c r="J126" s="60"/>
      <c r="K126" s="60"/>
      <c r="L126" s="486" t="s">
        <v>162</v>
      </c>
      <c r="M126" s="487"/>
      <c r="N126" s="487"/>
      <c r="O126" s="487"/>
      <c r="P126" s="487"/>
      <c r="Q126" s="487"/>
      <c r="R126" s="487"/>
      <c r="S126" s="487"/>
      <c r="T126" s="488" t="s">
        <v>161</v>
      </c>
      <c r="U126" s="489"/>
      <c r="V126" s="489"/>
      <c r="W126" s="490"/>
      <c r="X126" s="490"/>
      <c r="Y126" s="490"/>
      <c r="Z126" s="489" t="s">
        <v>31</v>
      </c>
      <c r="AA126" s="489"/>
      <c r="AB126" s="491"/>
      <c r="AC126" s="488" t="s">
        <v>161</v>
      </c>
      <c r="AD126" s="489"/>
      <c r="AE126" s="489"/>
      <c r="AF126" s="490"/>
      <c r="AG126" s="490"/>
      <c r="AH126" s="490"/>
      <c r="AI126" s="489" t="s">
        <v>31</v>
      </c>
      <c r="AJ126" s="489"/>
      <c r="AK126" s="491"/>
      <c r="AL126" s="488" t="s">
        <v>161</v>
      </c>
      <c r="AM126" s="489"/>
      <c r="AN126" s="489"/>
      <c r="AO126" s="490"/>
      <c r="AP126" s="490"/>
      <c r="AQ126" s="490"/>
      <c r="AR126" s="489" t="s">
        <v>31</v>
      </c>
      <c r="AS126" s="489"/>
      <c r="AT126" s="491"/>
      <c r="AU126" s="488" t="s">
        <v>161</v>
      </c>
      <c r="AV126" s="489"/>
      <c r="AW126" s="489"/>
      <c r="AX126" s="490"/>
      <c r="AY126" s="490"/>
      <c r="AZ126" s="490"/>
      <c r="BA126" s="489" t="s">
        <v>31</v>
      </c>
      <c r="BB126" s="489"/>
      <c r="BC126" s="499"/>
      <c r="BD126" s="60"/>
      <c r="BE126" s="60"/>
      <c r="BF126" s="60"/>
      <c r="BG126" s="60"/>
      <c r="BH126" s="60"/>
      <c r="BI126" s="60"/>
      <c r="BJ126" s="60"/>
      <c r="BK126" s="60"/>
      <c r="BL126" s="60"/>
      <c r="BM126" s="60"/>
      <c r="BN126" s="60"/>
    </row>
    <row r="127" spans="1:113" ht="18.75" customHeight="1" x14ac:dyDescent="0.4">
      <c r="A127" s="31"/>
      <c r="V127" s="31"/>
      <c r="W127" s="31"/>
      <c r="X127" s="31"/>
    </row>
    <row r="128" spans="1:113" ht="18.75" customHeight="1" x14ac:dyDescent="0.4">
      <c r="A128" s="31"/>
      <c r="B128" s="31"/>
      <c r="C128" s="31"/>
      <c r="D128" s="31"/>
      <c r="F128" s="31"/>
      <c r="G128" s="31"/>
      <c r="H128" s="31"/>
      <c r="I128" s="31"/>
      <c r="J128" s="31"/>
      <c r="K128" s="31"/>
      <c r="L128" s="31" t="s">
        <v>268</v>
      </c>
      <c r="M128" s="31"/>
      <c r="N128" s="31"/>
      <c r="O128" s="31"/>
      <c r="P128" s="61"/>
      <c r="Q128" s="61"/>
      <c r="R128" s="61"/>
      <c r="S128" s="61"/>
      <c r="T128" s="61"/>
      <c r="U128" s="61"/>
      <c r="V128" s="61"/>
      <c r="W128" s="61"/>
      <c r="X128" s="61"/>
    </row>
    <row r="129" spans="1:66" ht="18.75" customHeight="1" x14ac:dyDescent="0.4">
      <c r="A129" s="31"/>
      <c r="B129" s="31"/>
      <c r="C129" s="31"/>
      <c r="F129" s="31"/>
      <c r="G129" s="31"/>
      <c r="H129" s="31"/>
      <c r="I129" s="31"/>
      <c r="J129" s="31"/>
      <c r="K129" s="31"/>
      <c r="L129" s="31" t="s">
        <v>163</v>
      </c>
      <c r="M129" s="31"/>
      <c r="N129" s="31"/>
      <c r="O129" s="31"/>
      <c r="P129" s="61"/>
      <c r="Q129" s="61"/>
      <c r="R129" s="61"/>
      <c r="S129" s="61"/>
      <c r="T129" s="61"/>
      <c r="U129" s="61"/>
      <c r="V129" s="61"/>
      <c r="W129" s="61"/>
      <c r="X129" s="61"/>
    </row>
    <row r="130" spans="1:66" ht="18.75" customHeight="1" x14ac:dyDescent="0.4">
      <c r="A130" s="31"/>
      <c r="B130" s="31"/>
      <c r="C130" s="31"/>
      <c r="F130" s="31"/>
      <c r="G130" s="31"/>
      <c r="H130" s="31"/>
      <c r="I130" s="31"/>
      <c r="J130" s="31"/>
      <c r="K130" s="31"/>
      <c r="L130" s="31" t="s">
        <v>164</v>
      </c>
      <c r="M130" s="31"/>
      <c r="N130" s="31"/>
      <c r="O130" s="31"/>
      <c r="P130" s="61"/>
      <c r="Q130" s="61"/>
      <c r="R130" s="61"/>
      <c r="S130" s="61"/>
      <c r="T130" s="61"/>
      <c r="U130" s="61"/>
      <c r="V130" s="61"/>
      <c r="W130" s="61"/>
      <c r="X130" s="61"/>
    </row>
    <row r="131" spans="1:66" ht="18.75" customHeight="1" x14ac:dyDescent="0.4">
      <c r="A131" s="31"/>
      <c r="B131" s="31"/>
      <c r="C131" s="31"/>
      <c r="E131" s="31"/>
      <c r="F131" s="31"/>
      <c r="G131" s="31"/>
      <c r="H131" s="31"/>
      <c r="I131" s="31"/>
      <c r="J131" s="31"/>
      <c r="K131" s="31"/>
      <c r="L131" s="31"/>
      <c r="M131" s="31"/>
      <c r="N131" s="31"/>
      <c r="O131" s="31"/>
      <c r="P131" s="31"/>
      <c r="Q131" s="31"/>
      <c r="R131" s="31"/>
      <c r="S131" s="31"/>
      <c r="T131" s="31"/>
      <c r="U131" s="31"/>
      <c r="V131" s="31"/>
      <c r="W131" s="31"/>
      <c r="X131" s="31"/>
    </row>
    <row r="132" spans="1:66" ht="18.75" customHeight="1"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row>
    <row r="133" spans="1:66" ht="18.75" customHeight="1" x14ac:dyDescent="0.4">
      <c r="A133" s="31"/>
      <c r="C133" s="56" t="s">
        <v>67</v>
      </c>
      <c r="D133" s="31"/>
      <c r="E133" s="31"/>
      <c r="F133" s="31"/>
      <c r="G133" s="31"/>
      <c r="H133" s="31"/>
      <c r="I133" s="31"/>
      <c r="J133" s="31"/>
      <c r="K133" s="31"/>
      <c r="L133" s="31"/>
      <c r="M133" s="31"/>
      <c r="N133" s="31"/>
      <c r="O133" s="31"/>
      <c r="P133" s="31"/>
      <c r="Q133" s="31"/>
      <c r="R133" s="31"/>
      <c r="S133" s="31"/>
      <c r="T133" s="31"/>
      <c r="U133" s="31"/>
      <c r="V133" s="31"/>
      <c r="W133" s="31"/>
      <c r="X133" s="31"/>
    </row>
    <row r="134" spans="1:66" s="115" customFormat="1" ht="18.75" customHeight="1" x14ac:dyDescent="0.4">
      <c r="A134" s="31"/>
      <c r="B134" s="31"/>
      <c r="C134" s="498" t="s">
        <v>276</v>
      </c>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498"/>
      <c r="AY134" s="498"/>
      <c r="AZ134" s="498"/>
      <c r="BA134" s="498"/>
      <c r="BB134" s="498"/>
      <c r="BC134" s="498"/>
      <c r="BD134" s="498"/>
      <c r="BE134" s="498"/>
      <c r="BF134" s="498"/>
      <c r="BG134" s="498"/>
      <c r="BH134" s="498"/>
      <c r="BI134" s="498"/>
      <c r="BJ134" s="498"/>
      <c r="BK134" s="498"/>
      <c r="BL134" s="498"/>
      <c r="BM134" s="32"/>
      <c r="BN134" s="32"/>
    </row>
    <row r="135" spans="1:66" ht="18.75" customHeight="1"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row>
    <row r="136" spans="1:66" ht="18.75" customHeight="1" x14ac:dyDescent="0.4">
      <c r="A136" s="31"/>
      <c r="C136" s="56" t="s">
        <v>85</v>
      </c>
      <c r="D136" s="31"/>
      <c r="E136" s="31"/>
      <c r="F136" s="31"/>
      <c r="G136" s="31"/>
      <c r="H136" s="31"/>
      <c r="I136" s="31"/>
      <c r="J136" s="31"/>
      <c r="K136" s="31"/>
      <c r="L136" s="31"/>
      <c r="M136" s="31"/>
      <c r="N136" s="31"/>
      <c r="O136" s="31"/>
      <c r="P136" s="31"/>
      <c r="Q136" s="31"/>
      <c r="R136" s="31"/>
      <c r="S136" s="31"/>
      <c r="T136" s="31"/>
      <c r="U136" s="31"/>
      <c r="V136" s="31"/>
      <c r="W136" s="31"/>
      <c r="X136" s="31"/>
    </row>
    <row r="137" spans="1:66" s="115" customFormat="1" ht="18.75" customHeight="1" x14ac:dyDescent="0.4">
      <c r="A137" s="31"/>
      <c r="B137" s="32"/>
      <c r="C137" s="31" t="s">
        <v>261</v>
      </c>
      <c r="D137" s="31"/>
      <c r="E137" s="31"/>
      <c r="F137" s="31"/>
      <c r="G137" s="31"/>
      <c r="H137" s="31"/>
      <c r="I137" s="31"/>
      <c r="J137" s="31"/>
      <c r="K137" s="31"/>
      <c r="L137" s="31"/>
      <c r="M137" s="31"/>
      <c r="N137" s="31"/>
      <c r="O137" s="31"/>
      <c r="P137" s="31"/>
      <c r="Q137" s="31"/>
      <c r="R137" s="31"/>
      <c r="S137" s="31"/>
      <c r="T137" s="31"/>
      <c r="U137" s="31"/>
      <c r="V137" s="31"/>
      <c r="W137" s="31"/>
      <c r="X137" s="31"/>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row>
    <row r="138" spans="1:66" ht="18.75" customHeight="1" x14ac:dyDescent="0.4">
      <c r="A138" s="31"/>
      <c r="B138" s="31"/>
      <c r="C138" s="62" t="s">
        <v>86</v>
      </c>
      <c r="D138" s="31"/>
      <c r="E138" s="61"/>
      <c r="G138" s="283"/>
      <c r="H138" s="283"/>
      <c r="I138" s="62" t="s">
        <v>87</v>
      </c>
      <c r="J138" s="31"/>
      <c r="K138" s="31"/>
      <c r="L138" s="63"/>
      <c r="M138" s="62"/>
      <c r="N138" s="62"/>
      <c r="O138" s="62"/>
      <c r="P138" s="62"/>
      <c r="Q138" s="62"/>
      <c r="R138" s="62"/>
      <c r="S138" s="62"/>
      <c r="T138" s="62"/>
      <c r="U138" s="62"/>
      <c r="V138" s="62"/>
      <c r="W138" s="492"/>
      <c r="X138" s="492"/>
      <c r="Y138" s="492"/>
      <c r="Z138" s="492"/>
      <c r="AA138" s="492"/>
      <c r="AB138" s="492"/>
      <c r="AC138" s="492"/>
      <c r="AD138" s="492"/>
      <c r="AE138" s="492"/>
      <c r="AF138" s="492"/>
      <c r="AG138" s="492"/>
      <c r="AH138" s="492"/>
      <c r="AI138" s="492"/>
      <c r="AJ138" s="64" t="s">
        <v>88</v>
      </c>
      <c r="AK138" s="65"/>
      <c r="AL138" s="65"/>
    </row>
    <row r="139" spans="1:66" ht="18.75" customHeight="1" x14ac:dyDescent="0.4">
      <c r="A139" s="31"/>
      <c r="B139" s="31"/>
      <c r="C139" s="31" t="s">
        <v>205</v>
      </c>
      <c r="D139" s="63"/>
      <c r="E139" s="62"/>
      <c r="F139" s="63"/>
      <c r="G139" s="62"/>
      <c r="H139" s="64"/>
      <c r="I139" s="62"/>
      <c r="J139" s="62"/>
      <c r="K139" s="62"/>
      <c r="L139" s="65"/>
      <c r="M139" s="65"/>
      <c r="N139" s="65"/>
      <c r="O139" s="65"/>
      <c r="P139" s="65"/>
      <c r="Q139" s="65"/>
      <c r="R139" s="65"/>
      <c r="S139" s="65"/>
      <c r="T139" s="65"/>
      <c r="U139" s="65"/>
      <c r="V139" s="65"/>
      <c r="W139" s="66"/>
      <c r="X139" s="31"/>
    </row>
    <row r="140" spans="1:66" ht="18.75" customHeight="1" x14ac:dyDescent="0.4">
      <c r="A140" s="31"/>
      <c r="B140" s="31"/>
      <c r="C140" s="67"/>
      <c r="D140" s="67"/>
      <c r="E140" s="67"/>
      <c r="F140" s="67"/>
      <c r="G140" s="67"/>
      <c r="H140" s="67"/>
      <c r="I140" s="67"/>
      <c r="J140" s="67"/>
      <c r="K140" s="67"/>
      <c r="L140" s="67"/>
      <c r="M140" s="67"/>
      <c r="N140" s="67"/>
      <c r="O140" s="67"/>
      <c r="P140" s="67"/>
      <c r="Q140" s="67"/>
      <c r="R140" s="67"/>
      <c r="S140" s="67"/>
      <c r="T140" s="67"/>
      <c r="U140" s="67"/>
      <c r="V140" s="67"/>
      <c r="W140" s="67"/>
      <c r="X140" s="31"/>
    </row>
    <row r="141" spans="1:66" ht="18.75" customHeight="1" x14ac:dyDescent="0.4">
      <c r="A141" s="31"/>
      <c r="B141" s="31"/>
      <c r="C141" s="67"/>
      <c r="D141" s="493"/>
      <c r="E141" s="493"/>
      <c r="F141" s="493"/>
      <c r="G141" s="493"/>
      <c r="H141" s="493"/>
      <c r="I141" s="493"/>
      <c r="J141" s="493"/>
      <c r="K141" s="493"/>
      <c r="L141" s="493"/>
      <c r="M141" s="493"/>
      <c r="N141" s="493"/>
      <c r="O141" s="493"/>
      <c r="P141" s="493"/>
      <c r="Q141" s="493"/>
      <c r="R141" s="493"/>
      <c r="S141" s="493"/>
      <c r="T141" s="493"/>
      <c r="U141" s="493"/>
      <c r="V141" s="493"/>
      <c r="W141" s="493"/>
      <c r="X141" s="31"/>
    </row>
    <row r="142" spans="1:66" ht="18.75" customHeight="1" x14ac:dyDescent="0.4">
      <c r="A142" s="31"/>
      <c r="B142" s="31"/>
      <c r="C142" s="67"/>
      <c r="D142" s="493"/>
      <c r="E142" s="493"/>
      <c r="F142" s="493"/>
      <c r="G142" s="493"/>
      <c r="H142" s="493"/>
      <c r="I142" s="493"/>
      <c r="J142" s="493"/>
      <c r="K142" s="493"/>
      <c r="L142" s="493"/>
      <c r="M142" s="493"/>
      <c r="N142" s="493"/>
      <c r="O142" s="493"/>
      <c r="P142" s="493"/>
      <c r="Q142" s="493"/>
      <c r="R142" s="493"/>
      <c r="S142" s="493"/>
      <c r="T142" s="493"/>
      <c r="U142" s="493"/>
      <c r="V142" s="493"/>
      <c r="W142" s="493"/>
      <c r="X142" s="31"/>
    </row>
    <row r="143" spans="1:66" ht="18.75" customHeight="1" x14ac:dyDescent="0.4">
      <c r="A143" s="31"/>
      <c r="B143" s="31"/>
      <c r="C143" s="67"/>
      <c r="D143" s="493"/>
      <c r="E143" s="493"/>
      <c r="F143" s="493"/>
      <c r="G143" s="493"/>
      <c r="H143" s="493"/>
      <c r="I143" s="493"/>
      <c r="J143" s="493"/>
      <c r="K143" s="493"/>
      <c r="L143" s="493"/>
      <c r="M143" s="493"/>
      <c r="N143" s="493"/>
      <c r="O143" s="493"/>
      <c r="P143" s="493"/>
      <c r="Q143" s="493"/>
      <c r="R143" s="493"/>
      <c r="S143" s="493"/>
      <c r="T143" s="493"/>
      <c r="U143" s="493"/>
      <c r="V143" s="493"/>
      <c r="W143" s="493"/>
      <c r="X143" s="31"/>
    </row>
    <row r="144" spans="1:66" ht="18.75" customHeight="1" x14ac:dyDescent="0.4">
      <c r="A144" s="31"/>
      <c r="B144" s="31"/>
      <c r="C144" s="67"/>
      <c r="D144" s="492"/>
      <c r="E144" s="492"/>
      <c r="F144" s="492"/>
      <c r="G144" s="492"/>
      <c r="H144" s="492"/>
      <c r="I144" s="492"/>
      <c r="J144" s="492"/>
      <c r="K144" s="492"/>
      <c r="L144" s="492"/>
      <c r="M144" s="492"/>
      <c r="N144" s="492"/>
      <c r="O144" s="492"/>
      <c r="P144" s="492"/>
      <c r="Q144" s="492"/>
      <c r="R144" s="492"/>
      <c r="S144" s="492"/>
      <c r="T144" s="492"/>
      <c r="U144" s="492"/>
      <c r="V144" s="492"/>
      <c r="W144" s="492"/>
      <c r="X144" s="31"/>
    </row>
    <row r="145" spans="1:126" ht="18.75" customHeight="1" x14ac:dyDescent="0.4">
      <c r="A145" s="31"/>
      <c r="B145" s="31"/>
      <c r="C145" s="67"/>
      <c r="D145" s="492"/>
      <c r="E145" s="492"/>
      <c r="F145" s="492"/>
      <c r="G145" s="492"/>
      <c r="H145" s="492"/>
      <c r="I145" s="492"/>
      <c r="J145" s="492"/>
      <c r="K145" s="492"/>
      <c r="L145" s="492"/>
      <c r="M145" s="492"/>
      <c r="N145" s="492"/>
      <c r="O145" s="492"/>
      <c r="P145" s="492"/>
      <c r="Q145" s="492"/>
      <c r="R145" s="492"/>
      <c r="S145" s="492"/>
      <c r="T145" s="492"/>
      <c r="U145" s="492"/>
      <c r="V145" s="492"/>
      <c r="W145" s="492"/>
      <c r="X145" s="31"/>
    </row>
    <row r="146" spans="1:126" ht="18.75" customHeight="1"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row>
    <row r="147" spans="1:126" ht="18.75" customHeight="1"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row>
    <row r="148" spans="1:126" ht="17.25" customHeight="1"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row>
    <row r="149" spans="1:126" ht="17.25" customHeight="1" x14ac:dyDescent="0.4">
      <c r="A149" s="68"/>
      <c r="B149" s="68"/>
      <c r="C149" s="69" t="s">
        <v>217</v>
      </c>
      <c r="D149" s="70"/>
      <c r="E149" s="70"/>
      <c r="F149" s="70"/>
      <c r="G149" s="70"/>
      <c r="H149" s="70"/>
      <c r="I149" s="70"/>
      <c r="J149" s="70"/>
      <c r="K149" s="70"/>
      <c r="L149" s="70"/>
      <c r="M149" s="70"/>
      <c r="N149" s="70"/>
      <c r="O149" s="70"/>
      <c r="P149" s="70"/>
      <c r="Q149" s="70"/>
      <c r="R149" s="70"/>
      <c r="S149" s="70"/>
      <c r="T149" s="70"/>
      <c r="U149" s="70"/>
      <c r="V149" s="70"/>
      <c r="W149" s="70"/>
      <c r="X149" s="68"/>
      <c r="Y149" s="68"/>
      <c r="Z149" s="68"/>
      <c r="AA149" s="68"/>
      <c r="AB149" s="68"/>
      <c r="AC149" s="68"/>
      <c r="AD149" s="68"/>
      <c r="BE149" s="262" t="s">
        <v>165</v>
      </c>
      <c r="BF149" s="263"/>
      <c r="BG149" s="263"/>
      <c r="BH149" s="263"/>
      <c r="BI149" s="263"/>
      <c r="BJ149" s="263"/>
      <c r="BK149" s="263"/>
      <c r="BL149" s="264"/>
    </row>
    <row r="150" spans="1:126" ht="17.25" customHeight="1" x14ac:dyDescent="0.4">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BE150" s="265"/>
      <c r="BF150" s="266"/>
      <c r="BG150" s="266"/>
      <c r="BH150" s="266"/>
      <c r="BI150" s="266"/>
      <c r="BJ150" s="266"/>
      <c r="BK150" s="266"/>
      <c r="BL150" s="267"/>
    </row>
    <row r="151" spans="1:126" ht="17.25" customHeight="1" x14ac:dyDescent="0.4">
      <c r="A151" s="68"/>
      <c r="B151" s="68"/>
      <c r="C151" s="71" t="s">
        <v>9</v>
      </c>
      <c r="D151" s="71"/>
      <c r="E151" s="71"/>
      <c r="F151" s="71"/>
      <c r="G151" s="71"/>
      <c r="H151" s="71"/>
      <c r="I151" s="71"/>
      <c r="J151" s="71"/>
      <c r="K151" s="71"/>
      <c r="L151" s="71"/>
      <c r="M151" s="68"/>
      <c r="N151" s="71"/>
      <c r="O151" s="71"/>
      <c r="P151" s="71"/>
      <c r="Q151" s="71"/>
      <c r="R151" s="71"/>
      <c r="S151" s="68"/>
      <c r="T151" s="68"/>
      <c r="U151" s="68"/>
      <c r="V151" s="68"/>
      <c r="W151" s="68"/>
      <c r="X151" s="68"/>
      <c r="Y151" s="68"/>
      <c r="Z151" s="68"/>
      <c r="AA151" s="68"/>
      <c r="AB151" s="68"/>
      <c r="AC151" s="68"/>
      <c r="AD151" s="68"/>
    </row>
    <row r="152" spans="1:126" ht="17.25" customHeight="1" x14ac:dyDescent="0.4">
      <c r="A152" s="68"/>
      <c r="B152" s="68"/>
      <c r="C152" s="71"/>
      <c r="D152" s="71"/>
      <c r="E152" s="71"/>
      <c r="F152" s="71"/>
      <c r="G152" s="71"/>
      <c r="H152" s="71"/>
      <c r="I152" s="71"/>
      <c r="J152" s="71"/>
      <c r="K152" s="71"/>
      <c r="L152" s="71"/>
      <c r="M152" s="68"/>
      <c r="N152" s="71"/>
      <c r="O152" s="71"/>
      <c r="P152" s="71"/>
      <c r="Q152" s="71"/>
      <c r="R152" s="71"/>
      <c r="S152" s="68"/>
      <c r="T152" s="68"/>
      <c r="U152" s="68"/>
      <c r="V152" s="68"/>
      <c r="W152" s="68"/>
      <c r="X152" s="68"/>
      <c r="Y152" s="68"/>
      <c r="Z152" s="68"/>
      <c r="AA152" s="68"/>
      <c r="AB152" s="68"/>
      <c r="AC152" s="68"/>
      <c r="AD152" s="68"/>
    </row>
    <row r="153" spans="1:126" ht="17.25" customHeight="1" x14ac:dyDescent="0.4">
      <c r="A153" s="68"/>
      <c r="B153" s="68"/>
      <c r="C153" s="23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39"/>
      <c r="AP153" s="239"/>
      <c r="AQ153" s="239"/>
      <c r="AR153" s="239"/>
      <c r="AS153" s="239"/>
      <c r="AT153" s="239"/>
      <c r="AU153" s="239"/>
      <c r="AV153" s="239"/>
      <c r="AW153" s="239"/>
      <c r="AX153" s="239"/>
      <c r="AY153" s="239"/>
      <c r="AZ153" s="239"/>
      <c r="BA153" s="239"/>
      <c r="BB153" s="239"/>
      <c r="BC153" s="239"/>
      <c r="BD153" s="239"/>
      <c r="BE153" s="239"/>
      <c r="BF153" s="239"/>
      <c r="BG153" s="239"/>
      <c r="BH153" s="239"/>
      <c r="BI153" s="239"/>
      <c r="BJ153" s="239"/>
      <c r="BK153" s="239"/>
      <c r="BL153" s="72"/>
      <c r="DV153" s="20"/>
    </row>
    <row r="154" spans="1:126" ht="17.25" customHeight="1" x14ac:dyDescent="0.4">
      <c r="A154" s="68"/>
      <c r="B154" s="71"/>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39"/>
      <c r="AZ154" s="239"/>
      <c r="BA154" s="239"/>
      <c r="BB154" s="239"/>
      <c r="BC154" s="239"/>
      <c r="BD154" s="239"/>
      <c r="BE154" s="239"/>
      <c r="BF154" s="239"/>
      <c r="BG154" s="239"/>
      <c r="BH154" s="239"/>
      <c r="BI154" s="239"/>
      <c r="BJ154" s="239"/>
      <c r="BK154" s="239"/>
      <c r="BL154" s="72"/>
      <c r="DV154" s="20"/>
    </row>
    <row r="155" spans="1:126" ht="17.25" customHeight="1" x14ac:dyDescent="0.4">
      <c r="A155" s="68"/>
      <c r="B155" s="68"/>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row>
    <row r="156" spans="1:126" ht="17.25" customHeight="1" x14ac:dyDescent="0.4">
      <c r="A156" s="68"/>
      <c r="B156" s="68"/>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row>
    <row r="157" spans="1:126" ht="17.25" customHeight="1" x14ac:dyDescent="0.4">
      <c r="A157" s="68"/>
      <c r="B157" s="71"/>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row>
    <row r="158" spans="1:126" ht="17.25" customHeight="1" x14ac:dyDescent="0.4">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126" ht="18.75" customHeight="1" thickBot="1" x14ac:dyDescent="0.45">
      <c r="A159" s="7"/>
      <c r="B159" s="7"/>
      <c r="C159" s="8" t="s">
        <v>10</v>
      </c>
      <c r="D159" s="7"/>
      <c r="E159" s="7"/>
      <c r="F159" s="7"/>
      <c r="G159" s="7"/>
      <c r="H159" s="7"/>
      <c r="I159" s="7"/>
      <c r="J159" s="7"/>
      <c r="K159" s="7"/>
      <c r="L159" s="7"/>
      <c r="M159" s="7"/>
      <c r="N159" s="7"/>
      <c r="O159" s="7"/>
      <c r="P159" s="7"/>
      <c r="Q159" s="7"/>
      <c r="R159" s="73"/>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6"/>
      <c r="BE159" s="7"/>
      <c r="BF159" s="7"/>
      <c r="BG159" s="7"/>
      <c r="BH159" s="7"/>
      <c r="BI159" s="7"/>
      <c r="BK159" s="74"/>
    </row>
    <row r="160" spans="1:126" ht="18.75" customHeight="1" x14ac:dyDescent="0.4">
      <c r="B160" s="7"/>
      <c r="C160" s="75"/>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7"/>
      <c r="BL160" s="7"/>
      <c r="BM160" s="7"/>
    </row>
    <row r="161" spans="2:65" ht="18.75" customHeight="1" thickBot="1" x14ac:dyDescent="0.45">
      <c r="B161" s="7"/>
      <c r="C161" s="78"/>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9"/>
      <c r="BL161" s="7"/>
      <c r="BM161" s="7"/>
    </row>
    <row r="162" spans="2:65" ht="15" customHeight="1" x14ac:dyDescent="0.4">
      <c r="B162" s="7"/>
      <c r="C162" s="78"/>
      <c r="D162" s="479"/>
      <c r="E162" s="480"/>
      <c r="F162" s="480"/>
      <c r="G162" s="480"/>
      <c r="H162" s="480"/>
      <c r="I162" s="480"/>
      <c r="J162" s="480"/>
      <c r="K162" s="480"/>
      <c r="L162" s="480"/>
      <c r="M162" s="480"/>
      <c r="N162" s="480"/>
      <c r="O162" s="480"/>
      <c r="P162" s="480"/>
      <c r="Q162" s="480"/>
      <c r="R162" s="481"/>
      <c r="S162" s="7"/>
      <c r="T162" s="7"/>
      <c r="U162" s="7"/>
      <c r="V162" s="7"/>
      <c r="W162" s="7"/>
      <c r="X162" s="7"/>
      <c r="Y162" s="7"/>
      <c r="Z162" s="7"/>
      <c r="AA162" s="7"/>
      <c r="AB162" s="7"/>
      <c r="AC162" s="7"/>
      <c r="AD162" s="479"/>
      <c r="AE162" s="480"/>
      <c r="AF162" s="480"/>
      <c r="AG162" s="480"/>
      <c r="AH162" s="480"/>
      <c r="AI162" s="480"/>
      <c r="AJ162" s="480"/>
      <c r="AK162" s="480"/>
      <c r="AL162" s="480"/>
      <c r="AM162" s="480"/>
      <c r="AN162" s="480"/>
      <c r="AO162" s="480"/>
      <c r="AP162" s="480"/>
      <c r="AQ162" s="480"/>
      <c r="AR162" s="481"/>
      <c r="AS162" s="7"/>
      <c r="AT162" s="479"/>
      <c r="AU162" s="480"/>
      <c r="AV162" s="480"/>
      <c r="AW162" s="480"/>
      <c r="AX162" s="480"/>
      <c r="AY162" s="480"/>
      <c r="AZ162" s="480"/>
      <c r="BA162" s="480"/>
      <c r="BB162" s="480"/>
      <c r="BC162" s="480"/>
      <c r="BD162" s="480"/>
      <c r="BE162" s="480"/>
      <c r="BF162" s="480"/>
      <c r="BG162" s="480"/>
      <c r="BH162" s="480"/>
      <c r="BI162" s="480"/>
      <c r="BJ162" s="481"/>
      <c r="BK162" s="79"/>
      <c r="BL162" s="7"/>
      <c r="BM162" s="7"/>
    </row>
    <row r="163" spans="2:65" ht="15" customHeight="1" x14ac:dyDescent="0.4">
      <c r="B163" s="7"/>
      <c r="C163" s="78"/>
      <c r="D163" s="475"/>
      <c r="E163" s="482"/>
      <c r="F163" s="482"/>
      <c r="G163" s="482"/>
      <c r="H163" s="482"/>
      <c r="I163" s="482"/>
      <c r="J163" s="482"/>
      <c r="K163" s="482"/>
      <c r="L163" s="482"/>
      <c r="M163" s="482"/>
      <c r="N163" s="482"/>
      <c r="O163" s="482"/>
      <c r="P163" s="482"/>
      <c r="Q163" s="482"/>
      <c r="R163" s="483"/>
      <c r="S163" s="7"/>
      <c r="T163" s="7"/>
      <c r="U163" s="7"/>
      <c r="V163" s="7"/>
      <c r="W163" s="7"/>
      <c r="X163" s="7"/>
      <c r="Y163" s="7"/>
      <c r="Z163" s="7"/>
      <c r="AA163" s="7"/>
      <c r="AB163" s="7"/>
      <c r="AC163" s="7"/>
      <c r="AD163" s="475"/>
      <c r="AE163" s="482"/>
      <c r="AF163" s="482"/>
      <c r="AG163" s="482"/>
      <c r="AH163" s="482"/>
      <c r="AI163" s="482"/>
      <c r="AJ163" s="482"/>
      <c r="AK163" s="482"/>
      <c r="AL163" s="482"/>
      <c r="AM163" s="482"/>
      <c r="AN163" s="482"/>
      <c r="AO163" s="482"/>
      <c r="AP163" s="482"/>
      <c r="AQ163" s="482"/>
      <c r="AR163" s="483"/>
      <c r="AS163" s="7"/>
      <c r="AT163" s="475"/>
      <c r="AU163" s="482"/>
      <c r="AV163" s="482"/>
      <c r="AW163" s="482"/>
      <c r="AX163" s="482"/>
      <c r="AY163" s="482"/>
      <c r="AZ163" s="482"/>
      <c r="BA163" s="482"/>
      <c r="BB163" s="482"/>
      <c r="BC163" s="482"/>
      <c r="BD163" s="482"/>
      <c r="BE163" s="482"/>
      <c r="BF163" s="482"/>
      <c r="BG163" s="482"/>
      <c r="BH163" s="482"/>
      <c r="BI163" s="482"/>
      <c r="BJ163" s="483"/>
      <c r="BK163" s="79"/>
      <c r="BL163" s="7"/>
      <c r="BM163" s="7"/>
    </row>
    <row r="164" spans="2:65" ht="15" customHeight="1" x14ac:dyDescent="0.4">
      <c r="B164" s="7"/>
      <c r="C164" s="78"/>
      <c r="D164" s="475"/>
      <c r="E164" s="482"/>
      <c r="F164" s="482"/>
      <c r="G164" s="482"/>
      <c r="H164" s="482"/>
      <c r="I164" s="482"/>
      <c r="J164" s="482"/>
      <c r="K164" s="482"/>
      <c r="L164" s="482"/>
      <c r="M164" s="482"/>
      <c r="N164" s="482"/>
      <c r="O164" s="482"/>
      <c r="P164" s="482"/>
      <c r="Q164" s="482"/>
      <c r="R164" s="483"/>
      <c r="S164" s="7"/>
      <c r="T164" s="7"/>
      <c r="U164" s="7"/>
      <c r="V164" s="7"/>
      <c r="W164" s="7"/>
      <c r="X164" s="7"/>
      <c r="Y164" s="7"/>
      <c r="Z164" s="7"/>
      <c r="AA164" s="7"/>
      <c r="AB164" s="7"/>
      <c r="AC164" s="7"/>
      <c r="AD164" s="475"/>
      <c r="AE164" s="482"/>
      <c r="AF164" s="482"/>
      <c r="AG164" s="482"/>
      <c r="AH164" s="482"/>
      <c r="AI164" s="482"/>
      <c r="AJ164" s="482"/>
      <c r="AK164" s="482"/>
      <c r="AL164" s="482"/>
      <c r="AM164" s="482"/>
      <c r="AN164" s="482"/>
      <c r="AO164" s="482"/>
      <c r="AP164" s="482"/>
      <c r="AQ164" s="482"/>
      <c r="AR164" s="483"/>
      <c r="AS164" s="7"/>
      <c r="AT164" s="475"/>
      <c r="AU164" s="482"/>
      <c r="AV164" s="482"/>
      <c r="AW164" s="482"/>
      <c r="AX164" s="482"/>
      <c r="AY164" s="482"/>
      <c r="AZ164" s="482"/>
      <c r="BA164" s="482"/>
      <c r="BB164" s="482"/>
      <c r="BC164" s="482"/>
      <c r="BD164" s="482"/>
      <c r="BE164" s="482"/>
      <c r="BF164" s="482"/>
      <c r="BG164" s="482"/>
      <c r="BH164" s="482"/>
      <c r="BI164" s="482"/>
      <c r="BJ164" s="483"/>
      <c r="BK164" s="79"/>
      <c r="BL164" s="7"/>
      <c r="BM164" s="7"/>
    </row>
    <row r="165" spans="2:65" ht="15" customHeight="1" x14ac:dyDescent="0.4">
      <c r="B165" s="7"/>
      <c r="C165" s="78"/>
      <c r="D165" s="475"/>
      <c r="E165" s="482"/>
      <c r="F165" s="482"/>
      <c r="G165" s="482"/>
      <c r="H165" s="482"/>
      <c r="I165" s="482"/>
      <c r="J165" s="482"/>
      <c r="K165" s="482"/>
      <c r="L165" s="482"/>
      <c r="M165" s="482"/>
      <c r="N165" s="482"/>
      <c r="O165" s="482"/>
      <c r="P165" s="482"/>
      <c r="Q165" s="482"/>
      <c r="R165" s="483"/>
      <c r="S165" s="7"/>
      <c r="T165" s="7"/>
      <c r="U165" s="7"/>
      <c r="V165" s="7"/>
      <c r="W165" s="7"/>
      <c r="X165" s="7"/>
      <c r="Y165" s="7"/>
      <c r="Z165" s="7"/>
      <c r="AA165" s="7"/>
      <c r="AB165" s="7"/>
      <c r="AC165" s="7"/>
      <c r="AD165" s="475"/>
      <c r="AE165" s="482"/>
      <c r="AF165" s="482"/>
      <c r="AG165" s="482"/>
      <c r="AH165" s="482"/>
      <c r="AI165" s="482"/>
      <c r="AJ165" s="482"/>
      <c r="AK165" s="482"/>
      <c r="AL165" s="482"/>
      <c r="AM165" s="482"/>
      <c r="AN165" s="482"/>
      <c r="AO165" s="482"/>
      <c r="AP165" s="482"/>
      <c r="AQ165" s="482"/>
      <c r="AR165" s="483"/>
      <c r="AS165" s="7"/>
      <c r="AT165" s="475"/>
      <c r="AU165" s="482"/>
      <c r="AV165" s="482"/>
      <c r="AW165" s="482"/>
      <c r="AX165" s="482"/>
      <c r="AY165" s="482"/>
      <c r="AZ165" s="482"/>
      <c r="BA165" s="482"/>
      <c r="BB165" s="482"/>
      <c r="BC165" s="482"/>
      <c r="BD165" s="482"/>
      <c r="BE165" s="482"/>
      <c r="BF165" s="482"/>
      <c r="BG165" s="482"/>
      <c r="BH165" s="482"/>
      <c r="BI165" s="482"/>
      <c r="BJ165" s="483"/>
      <c r="BK165" s="79"/>
      <c r="BL165" s="7"/>
      <c r="BM165" s="7"/>
    </row>
    <row r="166" spans="2:65" ht="15" customHeight="1" x14ac:dyDescent="0.4">
      <c r="B166" s="7"/>
      <c r="C166" s="78"/>
      <c r="D166" s="475"/>
      <c r="E166" s="482"/>
      <c r="F166" s="482"/>
      <c r="G166" s="482"/>
      <c r="H166" s="482"/>
      <c r="I166" s="482"/>
      <c r="J166" s="482"/>
      <c r="K166" s="482"/>
      <c r="L166" s="482"/>
      <c r="M166" s="482"/>
      <c r="N166" s="482"/>
      <c r="O166" s="482"/>
      <c r="P166" s="482"/>
      <c r="Q166" s="482"/>
      <c r="R166" s="483"/>
      <c r="S166" s="7"/>
      <c r="T166" s="7"/>
      <c r="U166" s="7"/>
      <c r="V166" s="7"/>
      <c r="W166" s="7"/>
      <c r="X166" s="7"/>
      <c r="Y166" s="7"/>
      <c r="Z166" s="7"/>
      <c r="AA166" s="7"/>
      <c r="AB166" s="7"/>
      <c r="AC166" s="7"/>
      <c r="AD166" s="475"/>
      <c r="AE166" s="482"/>
      <c r="AF166" s="482"/>
      <c r="AG166" s="482"/>
      <c r="AH166" s="482"/>
      <c r="AI166" s="482"/>
      <c r="AJ166" s="482"/>
      <c r="AK166" s="482"/>
      <c r="AL166" s="482"/>
      <c r="AM166" s="482"/>
      <c r="AN166" s="482"/>
      <c r="AO166" s="482"/>
      <c r="AP166" s="482"/>
      <c r="AQ166" s="482"/>
      <c r="AR166" s="483"/>
      <c r="AS166" s="7"/>
      <c r="AT166" s="475"/>
      <c r="AU166" s="482"/>
      <c r="AV166" s="482"/>
      <c r="AW166" s="482"/>
      <c r="AX166" s="482"/>
      <c r="AY166" s="482"/>
      <c r="AZ166" s="482"/>
      <c r="BA166" s="482"/>
      <c r="BB166" s="482"/>
      <c r="BC166" s="482"/>
      <c r="BD166" s="482"/>
      <c r="BE166" s="482"/>
      <c r="BF166" s="482"/>
      <c r="BG166" s="482"/>
      <c r="BH166" s="482"/>
      <c r="BI166" s="482"/>
      <c r="BJ166" s="483"/>
      <c r="BK166" s="79"/>
      <c r="BL166" s="7"/>
      <c r="BM166" s="7"/>
    </row>
    <row r="167" spans="2:65" ht="15" customHeight="1" x14ac:dyDescent="0.4">
      <c r="B167" s="7"/>
      <c r="C167" s="78"/>
      <c r="D167" s="475"/>
      <c r="E167" s="482"/>
      <c r="F167" s="482"/>
      <c r="G167" s="482"/>
      <c r="H167" s="482"/>
      <c r="I167" s="482"/>
      <c r="J167" s="482"/>
      <c r="K167" s="482"/>
      <c r="L167" s="482"/>
      <c r="M167" s="482"/>
      <c r="N167" s="482"/>
      <c r="O167" s="482"/>
      <c r="P167" s="482"/>
      <c r="Q167" s="482"/>
      <c r="R167" s="483"/>
      <c r="S167" s="7"/>
      <c r="T167" s="7"/>
      <c r="U167" s="7"/>
      <c r="V167" s="7"/>
      <c r="W167" s="7"/>
      <c r="X167" s="7"/>
      <c r="Y167" s="7"/>
      <c r="Z167" s="7"/>
      <c r="AA167" s="7"/>
      <c r="AB167" s="7"/>
      <c r="AC167" s="7"/>
      <c r="AD167" s="475"/>
      <c r="AE167" s="482"/>
      <c r="AF167" s="482"/>
      <c r="AG167" s="482"/>
      <c r="AH167" s="482"/>
      <c r="AI167" s="482"/>
      <c r="AJ167" s="482"/>
      <c r="AK167" s="482"/>
      <c r="AL167" s="482"/>
      <c r="AM167" s="482"/>
      <c r="AN167" s="482"/>
      <c r="AO167" s="482"/>
      <c r="AP167" s="482"/>
      <c r="AQ167" s="482"/>
      <c r="AR167" s="483"/>
      <c r="AS167" s="7"/>
      <c r="AT167" s="475"/>
      <c r="AU167" s="482"/>
      <c r="AV167" s="482"/>
      <c r="AW167" s="482"/>
      <c r="AX167" s="482"/>
      <c r="AY167" s="482"/>
      <c r="AZ167" s="482"/>
      <c r="BA167" s="482"/>
      <c r="BB167" s="482"/>
      <c r="BC167" s="482"/>
      <c r="BD167" s="482"/>
      <c r="BE167" s="482"/>
      <c r="BF167" s="482"/>
      <c r="BG167" s="482"/>
      <c r="BH167" s="482"/>
      <c r="BI167" s="482"/>
      <c r="BJ167" s="483"/>
      <c r="BK167" s="79"/>
      <c r="BL167" s="7"/>
      <c r="BM167" s="7"/>
    </row>
    <row r="168" spans="2:65" ht="15" customHeight="1" x14ac:dyDescent="0.4">
      <c r="B168" s="7"/>
      <c r="C168" s="78"/>
      <c r="D168" s="475"/>
      <c r="E168" s="482"/>
      <c r="F168" s="482"/>
      <c r="G168" s="482"/>
      <c r="H168" s="482"/>
      <c r="I168" s="482"/>
      <c r="J168" s="482"/>
      <c r="K168" s="482"/>
      <c r="L168" s="482"/>
      <c r="M168" s="482"/>
      <c r="N168" s="482"/>
      <c r="O168" s="482"/>
      <c r="P168" s="482"/>
      <c r="Q168" s="482"/>
      <c r="R168" s="483"/>
      <c r="S168" s="7"/>
      <c r="T168" s="7"/>
      <c r="U168" s="7"/>
      <c r="V168" s="7"/>
      <c r="W168" s="7"/>
      <c r="X168" s="7"/>
      <c r="Y168" s="7"/>
      <c r="Z168" s="7"/>
      <c r="AA168" s="7"/>
      <c r="AB168" s="7"/>
      <c r="AC168" s="7"/>
      <c r="AD168" s="475"/>
      <c r="AE168" s="482"/>
      <c r="AF168" s="482"/>
      <c r="AG168" s="482"/>
      <c r="AH168" s="482"/>
      <c r="AI168" s="482"/>
      <c r="AJ168" s="482"/>
      <c r="AK168" s="482"/>
      <c r="AL168" s="482"/>
      <c r="AM168" s="482"/>
      <c r="AN168" s="482"/>
      <c r="AO168" s="482"/>
      <c r="AP168" s="482"/>
      <c r="AQ168" s="482"/>
      <c r="AR168" s="483"/>
      <c r="AS168" s="7"/>
      <c r="AT168" s="475"/>
      <c r="AU168" s="482"/>
      <c r="AV168" s="482"/>
      <c r="AW168" s="482"/>
      <c r="AX168" s="482"/>
      <c r="AY168" s="482"/>
      <c r="AZ168" s="482"/>
      <c r="BA168" s="482"/>
      <c r="BB168" s="482"/>
      <c r="BC168" s="482"/>
      <c r="BD168" s="482"/>
      <c r="BE168" s="482"/>
      <c r="BF168" s="482"/>
      <c r="BG168" s="482"/>
      <c r="BH168" s="482"/>
      <c r="BI168" s="482"/>
      <c r="BJ168" s="483"/>
      <c r="BK168" s="79"/>
      <c r="BL168" s="7"/>
      <c r="BM168" s="7"/>
    </row>
    <row r="169" spans="2:65" ht="15" customHeight="1" thickBot="1" x14ac:dyDescent="0.45">
      <c r="B169" s="7"/>
      <c r="C169" s="78"/>
      <c r="D169" s="472"/>
      <c r="E169" s="484"/>
      <c r="F169" s="484"/>
      <c r="G169" s="484"/>
      <c r="H169" s="484"/>
      <c r="I169" s="484"/>
      <c r="J169" s="484"/>
      <c r="K169" s="484"/>
      <c r="L169" s="484"/>
      <c r="M169" s="484"/>
      <c r="N169" s="484"/>
      <c r="O169" s="484"/>
      <c r="P169" s="484"/>
      <c r="Q169" s="484"/>
      <c r="R169" s="485"/>
      <c r="S169" s="7"/>
      <c r="T169" s="7"/>
      <c r="U169" s="7"/>
      <c r="V169" s="7"/>
      <c r="W169" s="7"/>
      <c r="X169" s="7"/>
      <c r="Y169" s="7"/>
      <c r="Z169" s="7"/>
      <c r="AA169" s="7"/>
      <c r="AB169" s="7"/>
      <c r="AC169" s="7"/>
      <c r="AD169" s="472"/>
      <c r="AE169" s="484"/>
      <c r="AF169" s="484"/>
      <c r="AG169" s="484"/>
      <c r="AH169" s="484"/>
      <c r="AI169" s="484"/>
      <c r="AJ169" s="484"/>
      <c r="AK169" s="484"/>
      <c r="AL169" s="484"/>
      <c r="AM169" s="484"/>
      <c r="AN169" s="484"/>
      <c r="AO169" s="484"/>
      <c r="AP169" s="484"/>
      <c r="AQ169" s="484"/>
      <c r="AR169" s="485"/>
      <c r="AS169" s="7"/>
      <c r="AT169" s="472"/>
      <c r="AU169" s="484"/>
      <c r="AV169" s="484"/>
      <c r="AW169" s="484"/>
      <c r="AX169" s="484"/>
      <c r="AY169" s="484"/>
      <c r="AZ169" s="484"/>
      <c r="BA169" s="484"/>
      <c r="BB169" s="484"/>
      <c r="BC169" s="484"/>
      <c r="BD169" s="484"/>
      <c r="BE169" s="484"/>
      <c r="BF169" s="484"/>
      <c r="BG169" s="484"/>
      <c r="BH169" s="484"/>
      <c r="BI169" s="484"/>
      <c r="BJ169" s="485"/>
      <c r="BK169" s="79"/>
      <c r="BL169" s="7"/>
      <c r="BM169" s="7"/>
    </row>
    <row r="170" spans="2:65" ht="18.75" customHeight="1" thickBot="1" x14ac:dyDescent="0.45">
      <c r="B170" s="7"/>
      <c r="C170" s="78"/>
      <c r="D170" s="80"/>
      <c r="E170" s="80"/>
      <c r="F170" s="80"/>
      <c r="G170" s="80"/>
      <c r="H170" s="80"/>
      <c r="I170" s="80"/>
      <c r="J170" s="80"/>
      <c r="K170" s="80"/>
      <c r="L170" s="80"/>
      <c r="M170" s="80"/>
      <c r="N170" s="80"/>
      <c r="O170" s="80"/>
      <c r="P170" s="80"/>
      <c r="Q170" s="80"/>
      <c r="R170" s="80"/>
      <c r="S170" s="7"/>
      <c r="T170" s="7"/>
      <c r="U170" s="7"/>
      <c r="V170" s="7"/>
      <c r="W170" s="7"/>
      <c r="X170" s="7"/>
      <c r="Y170" s="7"/>
      <c r="Z170" s="7"/>
      <c r="AA170" s="7"/>
      <c r="AB170" s="7"/>
      <c r="AC170" s="7"/>
      <c r="AD170" s="80"/>
      <c r="AE170" s="80"/>
      <c r="AF170" s="80"/>
      <c r="AG170" s="80"/>
      <c r="AH170" s="80"/>
      <c r="AI170" s="80"/>
      <c r="AJ170" s="80"/>
      <c r="AK170" s="80"/>
      <c r="AL170" s="80"/>
      <c r="AM170" s="80"/>
      <c r="AN170" s="80"/>
      <c r="AO170" s="80"/>
      <c r="AP170" s="80"/>
      <c r="AQ170" s="80"/>
      <c r="AR170" s="80"/>
      <c r="AS170" s="7"/>
      <c r="AT170" s="80"/>
      <c r="AU170" s="80"/>
      <c r="AV170" s="80"/>
      <c r="AW170" s="80"/>
      <c r="AX170" s="80"/>
      <c r="AY170" s="80"/>
      <c r="AZ170" s="80"/>
      <c r="BA170" s="80"/>
      <c r="BB170" s="80"/>
      <c r="BC170" s="80"/>
      <c r="BD170" s="80"/>
      <c r="BE170" s="80"/>
      <c r="BF170" s="80"/>
      <c r="BG170" s="80"/>
      <c r="BH170" s="80"/>
      <c r="BI170" s="80"/>
      <c r="BJ170" s="80"/>
      <c r="BK170" s="79"/>
      <c r="BL170" s="7"/>
      <c r="BM170" s="7"/>
    </row>
    <row r="171" spans="2:65" ht="15" customHeight="1" x14ac:dyDescent="0.4">
      <c r="B171" s="7"/>
      <c r="C171" s="78"/>
      <c r="D171" s="479"/>
      <c r="E171" s="480"/>
      <c r="F171" s="480"/>
      <c r="G171" s="480"/>
      <c r="H171" s="480"/>
      <c r="I171" s="480"/>
      <c r="J171" s="480"/>
      <c r="K171" s="480"/>
      <c r="L171" s="480"/>
      <c r="M171" s="480"/>
      <c r="N171" s="480"/>
      <c r="O171" s="480"/>
      <c r="P171" s="480"/>
      <c r="Q171" s="480"/>
      <c r="R171" s="481"/>
      <c r="S171" s="7"/>
      <c r="T171" s="7"/>
      <c r="U171" s="7"/>
      <c r="V171" s="7"/>
      <c r="W171" s="7"/>
      <c r="X171" s="7"/>
      <c r="Y171" s="7"/>
      <c r="Z171" s="7"/>
      <c r="AA171" s="7"/>
      <c r="AB171" s="7"/>
      <c r="AC171" s="7"/>
      <c r="AD171" s="479"/>
      <c r="AE171" s="480"/>
      <c r="AF171" s="480"/>
      <c r="AG171" s="480"/>
      <c r="AH171" s="480"/>
      <c r="AI171" s="480"/>
      <c r="AJ171" s="480"/>
      <c r="AK171" s="480"/>
      <c r="AL171" s="480"/>
      <c r="AM171" s="480"/>
      <c r="AN171" s="480"/>
      <c r="AO171" s="480"/>
      <c r="AP171" s="480"/>
      <c r="AQ171" s="480"/>
      <c r="AR171" s="481"/>
      <c r="AS171" s="7"/>
      <c r="AT171" s="479"/>
      <c r="AU171" s="480"/>
      <c r="AV171" s="480"/>
      <c r="AW171" s="480"/>
      <c r="AX171" s="480"/>
      <c r="AY171" s="480"/>
      <c r="AZ171" s="480"/>
      <c r="BA171" s="480"/>
      <c r="BB171" s="480"/>
      <c r="BC171" s="480"/>
      <c r="BD171" s="480"/>
      <c r="BE171" s="480"/>
      <c r="BF171" s="480"/>
      <c r="BG171" s="480"/>
      <c r="BH171" s="480"/>
      <c r="BI171" s="480"/>
      <c r="BJ171" s="481"/>
      <c r="BK171" s="79"/>
      <c r="BL171" s="7"/>
      <c r="BM171" s="7"/>
    </row>
    <row r="172" spans="2:65" ht="15" customHeight="1" x14ac:dyDescent="0.4">
      <c r="B172" s="7"/>
      <c r="C172" s="78"/>
      <c r="D172" s="475"/>
      <c r="E172" s="482"/>
      <c r="F172" s="482"/>
      <c r="G172" s="482"/>
      <c r="H172" s="482"/>
      <c r="I172" s="482"/>
      <c r="J172" s="482"/>
      <c r="K172" s="482"/>
      <c r="L172" s="482"/>
      <c r="M172" s="482"/>
      <c r="N172" s="482"/>
      <c r="O172" s="482"/>
      <c r="P172" s="482"/>
      <c r="Q172" s="482"/>
      <c r="R172" s="483"/>
      <c r="S172" s="7"/>
      <c r="T172" s="7"/>
      <c r="U172" s="7"/>
      <c r="V172" s="7"/>
      <c r="W172" s="7"/>
      <c r="X172" s="7"/>
      <c r="Y172" s="7"/>
      <c r="Z172" s="7"/>
      <c r="AA172" s="7"/>
      <c r="AB172" s="7"/>
      <c r="AC172" s="7"/>
      <c r="AD172" s="475"/>
      <c r="AE172" s="482"/>
      <c r="AF172" s="482"/>
      <c r="AG172" s="482"/>
      <c r="AH172" s="482"/>
      <c r="AI172" s="482"/>
      <c r="AJ172" s="482"/>
      <c r="AK172" s="482"/>
      <c r="AL172" s="482"/>
      <c r="AM172" s="482"/>
      <c r="AN172" s="482"/>
      <c r="AO172" s="482"/>
      <c r="AP172" s="482"/>
      <c r="AQ172" s="482"/>
      <c r="AR172" s="483"/>
      <c r="AS172" s="7"/>
      <c r="AT172" s="475"/>
      <c r="AU172" s="482"/>
      <c r="AV172" s="482"/>
      <c r="AW172" s="482"/>
      <c r="AX172" s="482"/>
      <c r="AY172" s="482"/>
      <c r="AZ172" s="482"/>
      <c r="BA172" s="482"/>
      <c r="BB172" s="482"/>
      <c r="BC172" s="482"/>
      <c r="BD172" s="482"/>
      <c r="BE172" s="482"/>
      <c r="BF172" s="482"/>
      <c r="BG172" s="482"/>
      <c r="BH172" s="482"/>
      <c r="BI172" s="482"/>
      <c r="BJ172" s="483"/>
      <c r="BK172" s="79"/>
      <c r="BL172" s="7"/>
      <c r="BM172" s="7"/>
    </row>
    <row r="173" spans="2:65" ht="15" customHeight="1" x14ac:dyDescent="0.4">
      <c r="B173" s="7"/>
      <c r="C173" s="78"/>
      <c r="D173" s="475"/>
      <c r="E173" s="482"/>
      <c r="F173" s="482"/>
      <c r="G173" s="482"/>
      <c r="H173" s="482"/>
      <c r="I173" s="482"/>
      <c r="J173" s="482"/>
      <c r="K173" s="482"/>
      <c r="L173" s="482"/>
      <c r="M173" s="482"/>
      <c r="N173" s="482"/>
      <c r="O173" s="482"/>
      <c r="P173" s="482"/>
      <c r="Q173" s="482"/>
      <c r="R173" s="483"/>
      <c r="S173" s="7"/>
      <c r="T173" s="7"/>
      <c r="U173" s="7"/>
      <c r="V173" s="7"/>
      <c r="W173" s="7"/>
      <c r="X173" s="7"/>
      <c r="Y173" s="7"/>
      <c r="Z173" s="7"/>
      <c r="AA173" s="7"/>
      <c r="AB173" s="7"/>
      <c r="AC173" s="7"/>
      <c r="AD173" s="475"/>
      <c r="AE173" s="482"/>
      <c r="AF173" s="482"/>
      <c r="AG173" s="482"/>
      <c r="AH173" s="482"/>
      <c r="AI173" s="482"/>
      <c r="AJ173" s="482"/>
      <c r="AK173" s="482"/>
      <c r="AL173" s="482"/>
      <c r="AM173" s="482"/>
      <c r="AN173" s="482"/>
      <c r="AO173" s="482"/>
      <c r="AP173" s="482"/>
      <c r="AQ173" s="482"/>
      <c r="AR173" s="483"/>
      <c r="AS173" s="7"/>
      <c r="AT173" s="475"/>
      <c r="AU173" s="482"/>
      <c r="AV173" s="482"/>
      <c r="AW173" s="482"/>
      <c r="AX173" s="482"/>
      <c r="AY173" s="482"/>
      <c r="AZ173" s="482"/>
      <c r="BA173" s="482"/>
      <c r="BB173" s="482"/>
      <c r="BC173" s="482"/>
      <c r="BD173" s="482"/>
      <c r="BE173" s="482"/>
      <c r="BF173" s="482"/>
      <c r="BG173" s="482"/>
      <c r="BH173" s="482"/>
      <c r="BI173" s="482"/>
      <c r="BJ173" s="483"/>
      <c r="BK173" s="79"/>
      <c r="BL173" s="7"/>
      <c r="BM173" s="7"/>
    </row>
    <row r="174" spans="2:65" ht="15" customHeight="1" x14ac:dyDescent="0.4">
      <c r="B174" s="7"/>
      <c r="C174" s="78"/>
      <c r="D174" s="475"/>
      <c r="E174" s="482"/>
      <c r="F174" s="482"/>
      <c r="G174" s="482"/>
      <c r="H174" s="482"/>
      <c r="I174" s="482"/>
      <c r="J174" s="482"/>
      <c r="K174" s="482"/>
      <c r="L174" s="482"/>
      <c r="M174" s="482"/>
      <c r="N174" s="482"/>
      <c r="O174" s="482"/>
      <c r="P174" s="482"/>
      <c r="Q174" s="482"/>
      <c r="R174" s="483"/>
      <c r="S174" s="7"/>
      <c r="T174" s="7"/>
      <c r="U174" s="7"/>
      <c r="V174" s="7"/>
      <c r="W174" s="7"/>
      <c r="X174" s="7"/>
      <c r="Y174" s="7"/>
      <c r="Z174" s="7"/>
      <c r="AA174" s="7"/>
      <c r="AB174" s="7"/>
      <c r="AC174" s="7"/>
      <c r="AD174" s="475"/>
      <c r="AE174" s="482"/>
      <c r="AF174" s="482"/>
      <c r="AG174" s="482"/>
      <c r="AH174" s="482"/>
      <c r="AI174" s="482"/>
      <c r="AJ174" s="482"/>
      <c r="AK174" s="482"/>
      <c r="AL174" s="482"/>
      <c r="AM174" s="482"/>
      <c r="AN174" s="482"/>
      <c r="AO174" s="482"/>
      <c r="AP174" s="482"/>
      <c r="AQ174" s="482"/>
      <c r="AR174" s="483"/>
      <c r="AS174" s="7"/>
      <c r="AT174" s="475"/>
      <c r="AU174" s="482"/>
      <c r="AV174" s="482"/>
      <c r="AW174" s="482"/>
      <c r="AX174" s="482"/>
      <c r="AY174" s="482"/>
      <c r="AZ174" s="482"/>
      <c r="BA174" s="482"/>
      <c r="BB174" s="482"/>
      <c r="BC174" s="482"/>
      <c r="BD174" s="482"/>
      <c r="BE174" s="482"/>
      <c r="BF174" s="482"/>
      <c r="BG174" s="482"/>
      <c r="BH174" s="482"/>
      <c r="BI174" s="482"/>
      <c r="BJ174" s="483"/>
      <c r="BK174" s="79"/>
      <c r="BL174" s="7"/>
      <c r="BM174" s="7"/>
    </row>
    <row r="175" spans="2:65" ht="15" customHeight="1" x14ac:dyDescent="0.4">
      <c r="B175" s="7"/>
      <c r="C175" s="78"/>
      <c r="D175" s="475"/>
      <c r="E175" s="482"/>
      <c r="F175" s="482"/>
      <c r="G175" s="482"/>
      <c r="H175" s="482"/>
      <c r="I175" s="482"/>
      <c r="J175" s="482"/>
      <c r="K175" s="482"/>
      <c r="L175" s="482"/>
      <c r="M175" s="482"/>
      <c r="N175" s="482"/>
      <c r="O175" s="482"/>
      <c r="P175" s="482"/>
      <c r="Q175" s="482"/>
      <c r="R175" s="483"/>
      <c r="S175" s="7"/>
      <c r="T175" s="7"/>
      <c r="U175" s="7"/>
      <c r="V175" s="7"/>
      <c r="W175" s="7"/>
      <c r="X175" s="7"/>
      <c r="Y175" s="7"/>
      <c r="Z175" s="7"/>
      <c r="AA175" s="7"/>
      <c r="AB175" s="7"/>
      <c r="AC175" s="7"/>
      <c r="AD175" s="475"/>
      <c r="AE175" s="482"/>
      <c r="AF175" s="482"/>
      <c r="AG175" s="482"/>
      <c r="AH175" s="482"/>
      <c r="AI175" s="482"/>
      <c r="AJ175" s="482"/>
      <c r="AK175" s="482"/>
      <c r="AL175" s="482"/>
      <c r="AM175" s="482"/>
      <c r="AN175" s="482"/>
      <c r="AO175" s="482"/>
      <c r="AP175" s="482"/>
      <c r="AQ175" s="482"/>
      <c r="AR175" s="483"/>
      <c r="AS175" s="7"/>
      <c r="AT175" s="475"/>
      <c r="AU175" s="482"/>
      <c r="AV175" s="482"/>
      <c r="AW175" s="482"/>
      <c r="AX175" s="482"/>
      <c r="AY175" s="482"/>
      <c r="AZ175" s="482"/>
      <c r="BA175" s="482"/>
      <c r="BB175" s="482"/>
      <c r="BC175" s="482"/>
      <c r="BD175" s="482"/>
      <c r="BE175" s="482"/>
      <c r="BF175" s="482"/>
      <c r="BG175" s="482"/>
      <c r="BH175" s="482"/>
      <c r="BI175" s="482"/>
      <c r="BJ175" s="483"/>
      <c r="BK175" s="79"/>
      <c r="BL175" s="7"/>
      <c r="BM175" s="7"/>
    </row>
    <row r="176" spans="2:65" ht="15" customHeight="1" x14ac:dyDescent="0.4">
      <c r="B176" s="7"/>
      <c r="C176" s="78"/>
      <c r="D176" s="475"/>
      <c r="E176" s="482"/>
      <c r="F176" s="482"/>
      <c r="G176" s="482"/>
      <c r="H176" s="482"/>
      <c r="I176" s="482"/>
      <c r="J176" s="482"/>
      <c r="K176" s="482"/>
      <c r="L176" s="482"/>
      <c r="M176" s="482"/>
      <c r="N176" s="482"/>
      <c r="O176" s="482"/>
      <c r="P176" s="482"/>
      <c r="Q176" s="482"/>
      <c r="R176" s="483"/>
      <c r="S176" s="7"/>
      <c r="T176" s="7"/>
      <c r="U176" s="7"/>
      <c r="V176" s="7"/>
      <c r="W176" s="7"/>
      <c r="X176" s="7"/>
      <c r="Y176" s="7"/>
      <c r="Z176" s="7"/>
      <c r="AA176" s="7"/>
      <c r="AB176" s="7"/>
      <c r="AC176" s="7"/>
      <c r="AD176" s="475"/>
      <c r="AE176" s="482"/>
      <c r="AF176" s="482"/>
      <c r="AG176" s="482"/>
      <c r="AH176" s="482"/>
      <c r="AI176" s="482"/>
      <c r="AJ176" s="482"/>
      <c r="AK176" s="482"/>
      <c r="AL176" s="482"/>
      <c r="AM176" s="482"/>
      <c r="AN176" s="482"/>
      <c r="AO176" s="482"/>
      <c r="AP176" s="482"/>
      <c r="AQ176" s="482"/>
      <c r="AR176" s="483"/>
      <c r="AS176" s="7"/>
      <c r="AT176" s="475"/>
      <c r="AU176" s="482"/>
      <c r="AV176" s="482"/>
      <c r="AW176" s="482"/>
      <c r="AX176" s="482"/>
      <c r="AY176" s="482"/>
      <c r="AZ176" s="482"/>
      <c r="BA176" s="482"/>
      <c r="BB176" s="482"/>
      <c r="BC176" s="482"/>
      <c r="BD176" s="482"/>
      <c r="BE176" s="482"/>
      <c r="BF176" s="482"/>
      <c r="BG176" s="482"/>
      <c r="BH176" s="482"/>
      <c r="BI176" s="482"/>
      <c r="BJ176" s="483"/>
      <c r="BK176" s="79"/>
      <c r="BL176" s="7"/>
      <c r="BM176" s="7"/>
    </row>
    <row r="177" spans="2:93" ht="15" customHeight="1" x14ac:dyDescent="0.4">
      <c r="B177" s="7"/>
      <c r="C177" s="78"/>
      <c r="D177" s="475"/>
      <c r="E177" s="482"/>
      <c r="F177" s="482"/>
      <c r="G177" s="482"/>
      <c r="H177" s="482"/>
      <c r="I177" s="482"/>
      <c r="J177" s="482"/>
      <c r="K177" s="482"/>
      <c r="L177" s="482"/>
      <c r="M177" s="482"/>
      <c r="N177" s="482"/>
      <c r="O177" s="482"/>
      <c r="P177" s="482"/>
      <c r="Q177" s="482"/>
      <c r="R177" s="483"/>
      <c r="S177" s="7"/>
      <c r="T177" s="7"/>
      <c r="U177" s="7"/>
      <c r="V177" s="7"/>
      <c r="W177" s="7"/>
      <c r="X177" s="7"/>
      <c r="Y177" s="7"/>
      <c r="Z177" s="7"/>
      <c r="AA177" s="7"/>
      <c r="AB177" s="7"/>
      <c r="AC177" s="7"/>
      <c r="AD177" s="475"/>
      <c r="AE177" s="482"/>
      <c r="AF177" s="482"/>
      <c r="AG177" s="482"/>
      <c r="AH177" s="482"/>
      <c r="AI177" s="482"/>
      <c r="AJ177" s="482"/>
      <c r="AK177" s="482"/>
      <c r="AL177" s="482"/>
      <c r="AM177" s="482"/>
      <c r="AN177" s="482"/>
      <c r="AO177" s="482"/>
      <c r="AP177" s="482"/>
      <c r="AQ177" s="482"/>
      <c r="AR177" s="483"/>
      <c r="AS177" s="7"/>
      <c r="AT177" s="475"/>
      <c r="AU177" s="482"/>
      <c r="AV177" s="482"/>
      <c r="AW177" s="482"/>
      <c r="AX177" s="482"/>
      <c r="AY177" s="482"/>
      <c r="AZ177" s="482"/>
      <c r="BA177" s="482"/>
      <c r="BB177" s="482"/>
      <c r="BC177" s="482"/>
      <c r="BD177" s="482"/>
      <c r="BE177" s="482"/>
      <c r="BF177" s="482"/>
      <c r="BG177" s="482"/>
      <c r="BH177" s="482"/>
      <c r="BI177" s="482"/>
      <c r="BJ177" s="483"/>
      <c r="BK177" s="79"/>
      <c r="BL177" s="7"/>
      <c r="BM177" s="7"/>
    </row>
    <row r="178" spans="2:93" ht="15" customHeight="1" thickBot="1" x14ac:dyDescent="0.45">
      <c r="B178" s="7"/>
      <c r="C178" s="78"/>
      <c r="D178" s="472"/>
      <c r="E178" s="484"/>
      <c r="F178" s="484"/>
      <c r="G178" s="484"/>
      <c r="H178" s="484"/>
      <c r="I178" s="484"/>
      <c r="J178" s="484"/>
      <c r="K178" s="484"/>
      <c r="L178" s="484"/>
      <c r="M178" s="484"/>
      <c r="N178" s="484"/>
      <c r="O178" s="484"/>
      <c r="P178" s="484"/>
      <c r="Q178" s="484"/>
      <c r="R178" s="485"/>
      <c r="S178" s="7"/>
      <c r="T178" s="7"/>
      <c r="U178" s="7"/>
      <c r="V178" s="7"/>
      <c r="W178" s="7"/>
      <c r="X178" s="7"/>
      <c r="Y178" s="7"/>
      <c r="Z178" s="7"/>
      <c r="AA178" s="7"/>
      <c r="AB178" s="7"/>
      <c r="AC178" s="7"/>
      <c r="AD178" s="472"/>
      <c r="AE178" s="484"/>
      <c r="AF178" s="484"/>
      <c r="AG178" s="484"/>
      <c r="AH178" s="484"/>
      <c r="AI178" s="484"/>
      <c r="AJ178" s="484"/>
      <c r="AK178" s="484"/>
      <c r="AL178" s="484"/>
      <c r="AM178" s="484"/>
      <c r="AN178" s="484"/>
      <c r="AO178" s="484"/>
      <c r="AP178" s="484"/>
      <c r="AQ178" s="484"/>
      <c r="AR178" s="485"/>
      <c r="AS178" s="7"/>
      <c r="AT178" s="472"/>
      <c r="AU178" s="484"/>
      <c r="AV178" s="484"/>
      <c r="AW178" s="484"/>
      <c r="AX178" s="484"/>
      <c r="AY178" s="484"/>
      <c r="AZ178" s="484"/>
      <c r="BA178" s="484"/>
      <c r="BB178" s="484"/>
      <c r="BC178" s="484"/>
      <c r="BD178" s="484"/>
      <c r="BE178" s="484"/>
      <c r="BF178" s="484"/>
      <c r="BG178" s="484"/>
      <c r="BH178" s="484"/>
      <c r="BI178" s="484"/>
      <c r="BJ178" s="485"/>
      <c r="BK178" s="79"/>
      <c r="BL178" s="7"/>
      <c r="BM178" s="7"/>
    </row>
    <row r="179" spans="2:93" ht="18.75" customHeight="1" thickBot="1" x14ac:dyDescent="0.45">
      <c r="B179" s="7"/>
      <c r="C179" s="78"/>
      <c r="D179" s="80"/>
      <c r="E179" s="80"/>
      <c r="F179" s="80"/>
      <c r="G179" s="80"/>
      <c r="H179" s="80"/>
      <c r="I179" s="80"/>
      <c r="J179" s="80"/>
      <c r="K179" s="80"/>
      <c r="L179" s="80"/>
      <c r="M179" s="80"/>
      <c r="N179" s="80"/>
      <c r="O179" s="80"/>
      <c r="P179" s="80"/>
      <c r="Q179" s="80"/>
      <c r="R179" s="80"/>
      <c r="S179" s="7"/>
      <c r="T179" s="7"/>
      <c r="U179" s="7"/>
      <c r="V179" s="7"/>
      <c r="W179" s="7"/>
      <c r="X179" s="7"/>
      <c r="Y179" s="7"/>
      <c r="Z179" s="7"/>
      <c r="AA179" s="7"/>
      <c r="AB179" s="7"/>
      <c r="AC179" s="7"/>
      <c r="AD179" s="80"/>
      <c r="AE179" s="80"/>
      <c r="AF179" s="80"/>
      <c r="AG179" s="80"/>
      <c r="AH179" s="80"/>
      <c r="AI179" s="80"/>
      <c r="AJ179" s="80"/>
      <c r="AK179" s="80"/>
      <c r="AL179" s="80"/>
      <c r="AM179" s="80"/>
      <c r="AN179" s="80"/>
      <c r="AO179" s="80"/>
      <c r="AP179" s="80"/>
      <c r="AQ179" s="80"/>
      <c r="AR179" s="80"/>
      <c r="AS179" s="7"/>
      <c r="AT179" s="80"/>
      <c r="AU179" s="80"/>
      <c r="AV179" s="80"/>
      <c r="AW179" s="80"/>
      <c r="AX179" s="80"/>
      <c r="AY179" s="80"/>
      <c r="AZ179" s="80"/>
      <c r="BA179" s="80"/>
      <c r="BB179" s="80"/>
      <c r="BC179" s="80"/>
      <c r="BD179" s="80"/>
      <c r="BE179" s="80"/>
      <c r="BF179" s="80"/>
      <c r="BG179" s="80"/>
      <c r="BH179" s="80"/>
      <c r="BI179" s="80"/>
      <c r="BJ179" s="80"/>
      <c r="BK179" s="79"/>
      <c r="BL179" s="7"/>
      <c r="BM179" s="7"/>
    </row>
    <row r="180" spans="2:93" ht="15" customHeight="1" x14ac:dyDescent="0.4">
      <c r="B180" s="7"/>
      <c r="C180" s="78"/>
      <c r="D180" s="479"/>
      <c r="E180" s="480"/>
      <c r="F180" s="480"/>
      <c r="G180" s="480"/>
      <c r="H180" s="480"/>
      <c r="I180" s="480"/>
      <c r="J180" s="480"/>
      <c r="K180" s="480"/>
      <c r="L180" s="480"/>
      <c r="M180" s="480"/>
      <c r="N180" s="480"/>
      <c r="O180" s="480"/>
      <c r="P180" s="480"/>
      <c r="Q180" s="480"/>
      <c r="R180" s="481"/>
      <c r="S180" s="7"/>
      <c r="T180" s="7"/>
      <c r="U180" s="7"/>
      <c r="V180" s="7"/>
      <c r="W180" s="7"/>
      <c r="X180" s="7"/>
      <c r="Y180" s="7"/>
      <c r="Z180" s="7"/>
      <c r="AA180" s="7"/>
      <c r="AB180" s="7"/>
      <c r="AC180" s="7"/>
      <c r="AD180" s="479"/>
      <c r="AE180" s="480"/>
      <c r="AF180" s="480"/>
      <c r="AG180" s="480"/>
      <c r="AH180" s="480"/>
      <c r="AI180" s="480"/>
      <c r="AJ180" s="480"/>
      <c r="AK180" s="480"/>
      <c r="AL180" s="480"/>
      <c r="AM180" s="480"/>
      <c r="AN180" s="480"/>
      <c r="AO180" s="480"/>
      <c r="AP180" s="480"/>
      <c r="AQ180" s="480"/>
      <c r="AR180" s="481"/>
      <c r="AS180" s="7"/>
      <c r="AT180" s="479"/>
      <c r="AU180" s="480"/>
      <c r="AV180" s="480"/>
      <c r="AW180" s="480"/>
      <c r="AX180" s="480"/>
      <c r="AY180" s="480"/>
      <c r="AZ180" s="480"/>
      <c r="BA180" s="480"/>
      <c r="BB180" s="480"/>
      <c r="BC180" s="480"/>
      <c r="BD180" s="480"/>
      <c r="BE180" s="480"/>
      <c r="BF180" s="480"/>
      <c r="BG180" s="480"/>
      <c r="BH180" s="480"/>
      <c r="BI180" s="480"/>
      <c r="BJ180" s="481"/>
      <c r="BK180" s="79"/>
      <c r="BL180" s="7"/>
      <c r="BM180" s="7"/>
    </row>
    <row r="181" spans="2:93" ht="15" customHeight="1" x14ac:dyDescent="0.4">
      <c r="B181" s="7"/>
      <c r="C181" s="78"/>
      <c r="D181" s="475"/>
      <c r="E181" s="482"/>
      <c r="F181" s="482"/>
      <c r="G181" s="482"/>
      <c r="H181" s="482"/>
      <c r="I181" s="482"/>
      <c r="J181" s="482"/>
      <c r="K181" s="482"/>
      <c r="L181" s="482"/>
      <c r="M181" s="482"/>
      <c r="N181" s="482"/>
      <c r="O181" s="482"/>
      <c r="P181" s="482"/>
      <c r="Q181" s="482"/>
      <c r="R181" s="483"/>
      <c r="S181" s="7"/>
      <c r="T181" s="7"/>
      <c r="U181" s="7"/>
      <c r="V181" s="7"/>
      <c r="W181" s="7"/>
      <c r="X181" s="7"/>
      <c r="Y181" s="7"/>
      <c r="Z181" s="7"/>
      <c r="AA181" s="7"/>
      <c r="AB181" s="7"/>
      <c r="AC181" s="7"/>
      <c r="AD181" s="475"/>
      <c r="AE181" s="482"/>
      <c r="AF181" s="482"/>
      <c r="AG181" s="482"/>
      <c r="AH181" s="482"/>
      <c r="AI181" s="482"/>
      <c r="AJ181" s="482"/>
      <c r="AK181" s="482"/>
      <c r="AL181" s="482"/>
      <c r="AM181" s="482"/>
      <c r="AN181" s="482"/>
      <c r="AO181" s="482"/>
      <c r="AP181" s="482"/>
      <c r="AQ181" s="482"/>
      <c r="AR181" s="483"/>
      <c r="AS181" s="7"/>
      <c r="AT181" s="475"/>
      <c r="AU181" s="482"/>
      <c r="AV181" s="482"/>
      <c r="AW181" s="482"/>
      <c r="AX181" s="482"/>
      <c r="AY181" s="482"/>
      <c r="AZ181" s="482"/>
      <c r="BA181" s="482"/>
      <c r="BB181" s="482"/>
      <c r="BC181" s="482"/>
      <c r="BD181" s="482"/>
      <c r="BE181" s="482"/>
      <c r="BF181" s="482"/>
      <c r="BG181" s="482"/>
      <c r="BH181" s="482"/>
      <c r="BI181" s="482"/>
      <c r="BJ181" s="483"/>
      <c r="BK181" s="79"/>
      <c r="BL181" s="7"/>
      <c r="BM181" s="7"/>
    </row>
    <row r="182" spans="2:93" ht="15" customHeight="1" x14ac:dyDescent="0.4">
      <c r="B182" s="7"/>
      <c r="C182" s="78"/>
      <c r="D182" s="475"/>
      <c r="E182" s="482"/>
      <c r="F182" s="482"/>
      <c r="G182" s="482"/>
      <c r="H182" s="482"/>
      <c r="I182" s="482"/>
      <c r="J182" s="482"/>
      <c r="K182" s="482"/>
      <c r="L182" s="482"/>
      <c r="M182" s="482"/>
      <c r="N182" s="482"/>
      <c r="O182" s="482"/>
      <c r="P182" s="482"/>
      <c r="Q182" s="482"/>
      <c r="R182" s="483"/>
      <c r="S182" s="7"/>
      <c r="T182" s="7"/>
      <c r="U182" s="7"/>
      <c r="V182" s="7"/>
      <c r="W182" s="7"/>
      <c r="X182" s="7"/>
      <c r="Y182" s="7"/>
      <c r="Z182" s="7"/>
      <c r="AA182" s="7"/>
      <c r="AB182" s="7"/>
      <c r="AC182" s="7"/>
      <c r="AD182" s="475"/>
      <c r="AE182" s="482"/>
      <c r="AF182" s="482"/>
      <c r="AG182" s="482"/>
      <c r="AH182" s="482"/>
      <c r="AI182" s="482"/>
      <c r="AJ182" s="482"/>
      <c r="AK182" s="482"/>
      <c r="AL182" s="482"/>
      <c r="AM182" s="482"/>
      <c r="AN182" s="482"/>
      <c r="AO182" s="482"/>
      <c r="AP182" s="482"/>
      <c r="AQ182" s="482"/>
      <c r="AR182" s="483"/>
      <c r="AS182" s="7"/>
      <c r="AT182" s="475"/>
      <c r="AU182" s="482"/>
      <c r="AV182" s="482"/>
      <c r="AW182" s="482"/>
      <c r="AX182" s="482"/>
      <c r="AY182" s="482"/>
      <c r="AZ182" s="482"/>
      <c r="BA182" s="482"/>
      <c r="BB182" s="482"/>
      <c r="BC182" s="482"/>
      <c r="BD182" s="482"/>
      <c r="BE182" s="482"/>
      <c r="BF182" s="482"/>
      <c r="BG182" s="482"/>
      <c r="BH182" s="482"/>
      <c r="BI182" s="482"/>
      <c r="BJ182" s="483"/>
      <c r="BK182" s="79"/>
      <c r="BL182" s="7"/>
      <c r="BM182" s="7"/>
    </row>
    <row r="183" spans="2:93" ht="15" customHeight="1" x14ac:dyDescent="0.4">
      <c r="B183" s="7"/>
      <c r="C183" s="78"/>
      <c r="D183" s="475"/>
      <c r="E183" s="482"/>
      <c r="F183" s="482"/>
      <c r="G183" s="482"/>
      <c r="H183" s="482"/>
      <c r="I183" s="482"/>
      <c r="J183" s="482"/>
      <c r="K183" s="482"/>
      <c r="L183" s="482"/>
      <c r="M183" s="482"/>
      <c r="N183" s="482"/>
      <c r="O183" s="482"/>
      <c r="P183" s="482"/>
      <c r="Q183" s="482"/>
      <c r="R183" s="483"/>
      <c r="S183" s="7"/>
      <c r="T183" s="7"/>
      <c r="U183" s="7"/>
      <c r="V183" s="7"/>
      <c r="W183" s="7"/>
      <c r="X183" s="7"/>
      <c r="Y183" s="7"/>
      <c r="Z183" s="7"/>
      <c r="AA183" s="7"/>
      <c r="AB183" s="7"/>
      <c r="AC183" s="7"/>
      <c r="AD183" s="475"/>
      <c r="AE183" s="482"/>
      <c r="AF183" s="482"/>
      <c r="AG183" s="482"/>
      <c r="AH183" s="482"/>
      <c r="AI183" s="482"/>
      <c r="AJ183" s="482"/>
      <c r="AK183" s="482"/>
      <c r="AL183" s="482"/>
      <c r="AM183" s="482"/>
      <c r="AN183" s="482"/>
      <c r="AO183" s="482"/>
      <c r="AP183" s="482"/>
      <c r="AQ183" s="482"/>
      <c r="AR183" s="483"/>
      <c r="AS183" s="7"/>
      <c r="AT183" s="475"/>
      <c r="AU183" s="482"/>
      <c r="AV183" s="482"/>
      <c r="AW183" s="482"/>
      <c r="AX183" s="482"/>
      <c r="AY183" s="482"/>
      <c r="AZ183" s="482"/>
      <c r="BA183" s="482"/>
      <c r="BB183" s="482"/>
      <c r="BC183" s="482"/>
      <c r="BD183" s="482"/>
      <c r="BE183" s="482"/>
      <c r="BF183" s="482"/>
      <c r="BG183" s="482"/>
      <c r="BH183" s="482"/>
      <c r="BI183" s="482"/>
      <c r="BJ183" s="483"/>
      <c r="BK183" s="79"/>
      <c r="BL183" s="7"/>
      <c r="BM183" s="7"/>
    </row>
    <row r="184" spans="2:93" ht="15" customHeight="1" x14ac:dyDescent="0.4">
      <c r="B184" s="7"/>
      <c r="C184" s="78"/>
      <c r="D184" s="475"/>
      <c r="E184" s="482"/>
      <c r="F184" s="482"/>
      <c r="G184" s="482"/>
      <c r="H184" s="482"/>
      <c r="I184" s="482"/>
      <c r="J184" s="482"/>
      <c r="K184" s="482"/>
      <c r="L184" s="482"/>
      <c r="M184" s="482"/>
      <c r="N184" s="482"/>
      <c r="O184" s="482"/>
      <c r="P184" s="482"/>
      <c r="Q184" s="482"/>
      <c r="R184" s="483"/>
      <c r="S184" s="7"/>
      <c r="T184" s="7"/>
      <c r="U184" s="7"/>
      <c r="V184" s="7"/>
      <c r="W184" s="7"/>
      <c r="X184" s="7"/>
      <c r="Y184" s="7"/>
      <c r="Z184" s="7"/>
      <c r="AA184" s="7"/>
      <c r="AB184" s="7"/>
      <c r="AC184" s="7"/>
      <c r="AD184" s="475"/>
      <c r="AE184" s="482"/>
      <c r="AF184" s="482"/>
      <c r="AG184" s="482"/>
      <c r="AH184" s="482"/>
      <c r="AI184" s="482"/>
      <c r="AJ184" s="482"/>
      <c r="AK184" s="482"/>
      <c r="AL184" s="482"/>
      <c r="AM184" s="482"/>
      <c r="AN184" s="482"/>
      <c r="AO184" s="482"/>
      <c r="AP184" s="482"/>
      <c r="AQ184" s="482"/>
      <c r="AR184" s="483"/>
      <c r="AS184" s="7"/>
      <c r="AT184" s="475"/>
      <c r="AU184" s="482"/>
      <c r="AV184" s="482"/>
      <c r="AW184" s="482"/>
      <c r="AX184" s="482"/>
      <c r="AY184" s="482"/>
      <c r="AZ184" s="482"/>
      <c r="BA184" s="482"/>
      <c r="BB184" s="482"/>
      <c r="BC184" s="482"/>
      <c r="BD184" s="482"/>
      <c r="BE184" s="482"/>
      <c r="BF184" s="482"/>
      <c r="BG184" s="482"/>
      <c r="BH184" s="482"/>
      <c r="BI184" s="482"/>
      <c r="BJ184" s="483"/>
      <c r="BK184" s="79"/>
      <c r="BL184" s="7"/>
      <c r="BM184" s="7"/>
    </row>
    <row r="185" spans="2:93" ht="15" customHeight="1" x14ac:dyDescent="0.4">
      <c r="B185" s="7"/>
      <c r="C185" s="78"/>
      <c r="D185" s="475"/>
      <c r="E185" s="482"/>
      <c r="F185" s="482"/>
      <c r="G185" s="482"/>
      <c r="H185" s="482"/>
      <c r="I185" s="482"/>
      <c r="J185" s="482"/>
      <c r="K185" s="482"/>
      <c r="L185" s="482"/>
      <c r="M185" s="482"/>
      <c r="N185" s="482"/>
      <c r="O185" s="482"/>
      <c r="P185" s="482"/>
      <c r="Q185" s="482"/>
      <c r="R185" s="483"/>
      <c r="S185" s="7"/>
      <c r="T185" s="7"/>
      <c r="U185" s="7"/>
      <c r="V185" s="7"/>
      <c r="W185" s="7"/>
      <c r="X185" s="7"/>
      <c r="Y185" s="7"/>
      <c r="Z185" s="7"/>
      <c r="AA185" s="7"/>
      <c r="AB185" s="7"/>
      <c r="AC185" s="7"/>
      <c r="AD185" s="475"/>
      <c r="AE185" s="482"/>
      <c r="AF185" s="482"/>
      <c r="AG185" s="482"/>
      <c r="AH185" s="482"/>
      <c r="AI185" s="482"/>
      <c r="AJ185" s="482"/>
      <c r="AK185" s="482"/>
      <c r="AL185" s="482"/>
      <c r="AM185" s="482"/>
      <c r="AN185" s="482"/>
      <c r="AO185" s="482"/>
      <c r="AP185" s="482"/>
      <c r="AQ185" s="482"/>
      <c r="AR185" s="483"/>
      <c r="AS185" s="7"/>
      <c r="AT185" s="475"/>
      <c r="AU185" s="482"/>
      <c r="AV185" s="482"/>
      <c r="AW185" s="482"/>
      <c r="AX185" s="482"/>
      <c r="AY185" s="482"/>
      <c r="AZ185" s="482"/>
      <c r="BA185" s="482"/>
      <c r="BB185" s="482"/>
      <c r="BC185" s="482"/>
      <c r="BD185" s="482"/>
      <c r="BE185" s="482"/>
      <c r="BF185" s="482"/>
      <c r="BG185" s="482"/>
      <c r="BH185" s="482"/>
      <c r="BI185" s="482"/>
      <c r="BJ185" s="483"/>
      <c r="BK185" s="79"/>
      <c r="BL185" s="7"/>
      <c r="BM185" s="7"/>
    </row>
    <row r="186" spans="2:93" ht="15" customHeight="1" x14ac:dyDescent="0.4">
      <c r="B186" s="7"/>
      <c r="C186" s="78"/>
      <c r="D186" s="475"/>
      <c r="E186" s="482"/>
      <c r="F186" s="482"/>
      <c r="G186" s="482"/>
      <c r="H186" s="482"/>
      <c r="I186" s="482"/>
      <c r="J186" s="482"/>
      <c r="K186" s="482"/>
      <c r="L186" s="482"/>
      <c r="M186" s="482"/>
      <c r="N186" s="482"/>
      <c r="O186" s="482"/>
      <c r="P186" s="482"/>
      <c r="Q186" s="482"/>
      <c r="R186" s="483"/>
      <c r="S186" s="7"/>
      <c r="T186" s="7"/>
      <c r="U186" s="7"/>
      <c r="V186" s="7"/>
      <c r="W186" s="7"/>
      <c r="X186" s="7"/>
      <c r="Y186" s="7"/>
      <c r="Z186" s="7"/>
      <c r="AA186" s="7"/>
      <c r="AB186" s="7"/>
      <c r="AC186" s="7"/>
      <c r="AD186" s="475"/>
      <c r="AE186" s="482"/>
      <c r="AF186" s="482"/>
      <c r="AG186" s="482"/>
      <c r="AH186" s="482"/>
      <c r="AI186" s="482"/>
      <c r="AJ186" s="482"/>
      <c r="AK186" s="482"/>
      <c r="AL186" s="482"/>
      <c r="AM186" s="482"/>
      <c r="AN186" s="482"/>
      <c r="AO186" s="482"/>
      <c r="AP186" s="482"/>
      <c r="AQ186" s="482"/>
      <c r="AR186" s="483"/>
      <c r="AS186" s="7"/>
      <c r="AT186" s="475"/>
      <c r="AU186" s="482"/>
      <c r="AV186" s="482"/>
      <c r="AW186" s="482"/>
      <c r="AX186" s="482"/>
      <c r="AY186" s="482"/>
      <c r="AZ186" s="482"/>
      <c r="BA186" s="482"/>
      <c r="BB186" s="482"/>
      <c r="BC186" s="482"/>
      <c r="BD186" s="482"/>
      <c r="BE186" s="482"/>
      <c r="BF186" s="482"/>
      <c r="BG186" s="482"/>
      <c r="BH186" s="482"/>
      <c r="BI186" s="482"/>
      <c r="BJ186" s="483"/>
      <c r="BK186" s="79"/>
      <c r="BL186" s="7"/>
      <c r="BM186" s="7"/>
    </row>
    <row r="187" spans="2:93" ht="15" customHeight="1" thickBot="1" x14ac:dyDescent="0.45">
      <c r="B187" s="7"/>
      <c r="C187" s="78"/>
      <c r="D187" s="472"/>
      <c r="E187" s="484"/>
      <c r="F187" s="484"/>
      <c r="G187" s="484"/>
      <c r="H187" s="484"/>
      <c r="I187" s="484"/>
      <c r="J187" s="484"/>
      <c r="K187" s="484"/>
      <c r="L187" s="484"/>
      <c r="M187" s="484"/>
      <c r="N187" s="484"/>
      <c r="O187" s="484"/>
      <c r="P187" s="484"/>
      <c r="Q187" s="484"/>
      <c r="R187" s="485"/>
      <c r="S187" s="7"/>
      <c r="T187" s="7"/>
      <c r="U187" s="7"/>
      <c r="V187" s="7"/>
      <c r="W187" s="7"/>
      <c r="X187" s="7"/>
      <c r="Y187" s="7"/>
      <c r="Z187" s="7"/>
      <c r="AA187" s="7"/>
      <c r="AB187" s="7"/>
      <c r="AC187" s="7"/>
      <c r="AD187" s="472"/>
      <c r="AE187" s="484"/>
      <c r="AF187" s="484"/>
      <c r="AG187" s="484"/>
      <c r="AH187" s="484"/>
      <c r="AI187" s="484"/>
      <c r="AJ187" s="484"/>
      <c r="AK187" s="484"/>
      <c r="AL187" s="484"/>
      <c r="AM187" s="484"/>
      <c r="AN187" s="484"/>
      <c r="AO187" s="484"/>
      <c r="AP187" s="484"/>
      <c r="AQ187" s="484"/>
      <c r="AR187" s="485"/>
      <c r="AS187" s="7"/>
      <c r="AT187" s="472"/>
      <c r="AU187" s="484"/>
      <c r="AV187" s="484"/>
      <c r="AW187" s="484"/>
      <c r="AX187" s="484"/>
      <c r="AY187" s="484"/>
      <c r="AZ187" s="484"/>
      <c r="BA187" s="484"/>
      <c r="BB187" s="484"/>
      <c r="BC187" s="484"/>
      <c r="BD187" s="484"/>
      <c r="BE187" s="484"/>
      <c r="BF187" s="484"/>
      <c r="BG187" s="484"/>
      <c r="BH187" s="484"/>
      <c r="BI187" s="484"/>
      <c r="BJ187" s="485"/>
      <c r="BK187" s="79"/>
      <c r="BL187" s="7"/>
      <c r="BM187" s="7"/>
    </row>
    <row r="188" spans="2:93" ht="18.75" customHeight="1" thickBot="1" x14ac:dyDescent="0.45">
      <c r="B188" s="7"/>
      <c r="C188" s="81"/>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3"/>
      <c r="BL188" s="7"/>
      <c r="BM188" s="7"/>
    </row>
    <row r="189" spans="2:93" ht="18.75" customHeight="1" x14ac:dyDescent="0.4">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2:93" ht="18.75" customHeight="1" x14ac:dyDescent="0.4">
      <c r="B190" s="7"/>
      <c r="C190" s="7"/>
      <c r="D190" s="478" t="s">
        <v>263</v>
      </c>
      <c r="E190" s="478"/>
      <c r="F190" s="478"/>
      <c r="G190" s="478"/>
      <c r="H190" s="478"/>
      <c r="I190" s="478"/>
      <c r="J190" s="478"/>
      <c r="K190" s="478"/>
      <c r="L190" s="478"/>
      <c r="M190" s="478"/>
      <c r="N190" s="478"/>
      <c r="O190" s="478"/>
      <c r="P190" s="478"/>
      <c r="Q190" s="478"/>
      <c r="R190" s="478"/>
      <c r="S190" s="478"/>
      <c r="T190" s="478"/>
      <c r="U190" s="478"/>
      <c r="V190" s="478"/>
      <c r="AC190" s="234" t="s">
        <v>218</v>
      </c>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O190" s="84"/>
      <c r="BP190" s="84"/>
      <c r="BQ190" s="85"/>
      <c r="BR190" s="85"/>
      <c r="BS190" s="85"/>
      <c r="BT190" s="85"/>
      <c r="BU190" s="85"/>
      <c r="BV190" s="84"/>
      <c r="BW190" s="85"/>
      <c r="BX190" s="85"/>
      <c r="BY190" s="85"/>
      <c r="BZ190" s="85"/>
      <c r="CA190" s="85"/>
      <c r="CB190" s="85"/>
      <c r="CC190" s="85"/>
      <c r="CD190" s="85"/>
      <c r="CE190" s="85"/>
      <c r="CF190" s="85"/>
      <c r="CG190" s="85"/>
      <c r="CH190" s="85"/>
      <c r="CI190" s="85"/>
      <c r="CJ190" s="85"/>
      <c r="CK190" s="85"/>
      <c r="CL190" s="85"/>
      <c r="CM190" s="85"/>
      <c r="CN190" s="85"/>
      <c r="CO190" s="85"/>
    </row>
    <row r="191" spans="2:93" ht="18.75" customHeight="1" x14ac:dyDescent="0.4">
      <c r="B191" s="7"/>
      <c r="C191" s="7"/>
      <c r="D191" s="452" t="s">
        <v>219</v>
      </c>
      <c r="E191" s="452"/>
      <c r="F191" s="452"/>
      <c r="G191" s="452"/>
      <c r="H191" s="452"/>
      <c r="I191" s="452"/>
      <c r="J191" s="452"/>
      <c r="K191" s="452"/>
      <c r="L191" s="452"/>
      <c r="M191" s="452"/>
      <c r="N191" s="452"/>
      <c r="O191" s="452"/>
      <c r="P191" s="452"/>
      <c r="Q191" s="452"/>
      <c r="R191" s="452"/>
      <c r="S191" s="452"/>
      <c r="T191" s="452"/>
      <c r="U191" s="452"/>
      <c r="V191" s="452"/>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O191" s="85"/>
      <c r="BP191" s="85"/>
      <c r="BQ191" s="85"/>
      <c r="BR191" s="85"/>
      <c r="BS191" s="85"/>
      <c r="BT191" s="85"/>
      <c r="BU191" s="85"/>
      <c r="BV191" s="84"/>
      <c r="BW191" s="85"/>
      <c r="BX191" s="85"/>
      <c r="BY191" s="85"/>
      <c r="BZ191" s="85"/>
      <c r="CA191" s="85"/>
      <c r="CB191" s="85"/>
      <c r="CC191" s="85"/>
      <c r="CD191" s="85"/>
      <c r="CE191" s="85"/>
      <c r="CF191" s="85"/>
      <c r="CG191" s="85"/>
      <c r="CH191" s="85"/>
      <c r="CI191" s="85"/>
      <c r="CJ191" s="85"/>
      <c r="CK191" s="85"/>
      <c r="CL191" s="85"/>
      <c r="CM191" s="85"/>
      <c r="CN191" s="85"/>
      <c r="CO191" s="85"/>
    </row>
    <row r="192" spans="2:93" ht="18.75" customHeight="1" x14ac:dyDescent="0.4">
      <c r="B192" s="7"/>
      <c r="C192" s="7"/>
      <c r="D192" s="452"/>
      <c r="E192" s="452"/>
      <c r="F192" s="452"/>
      <c r="G192" s="452"/>
      <c r="H192" s="452"/>
      <c r="I192" s="452"/>
      <c r="J192" s="452"/>
      <c r="K192" s="452"/>
      <c r="L192" s="452"/>
      <c r="M192" s="452"/>
      <c r="N192" s="452"/>
      <c r="O192" s="452"/>
      <c r="P192" s="452"/>
      <c r="Q192" s="452"/>
      <c r="R192" s="452"/>
      <c r="S192" s="452"/>
      <c r="T192" s="452"/>
      <c r="U192" s="452"/>
      <c r="V192" s="452"/>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O192" s="85"/>
      <c r="BP192" s="85"/>
      <c r="BQ192" s="85"/>
      <c r="BR192" s="85"/>
      <c r="BS192" s="85"/>
      <c r="BT192" s="85"/>
      <c r="BU192" s="85"/>
      <c r="BV192" s="84"/>
      <c r="BW192" s="85"/>
      <c r="BX192" s="85"/>
      <c r="BY192" s="85"/>
      <c r="BZ192" s="85"/>
      <c r="CA192" s="85"/>
      <c r="CB192" s="85"/>
      <c r="CC192" s="85"/>
      <c r="CD192" s="85"/>
      <c r="CE192" s="85"/>
      <c r="CF192" s="85"/>
      <c r="CG192" s="85"/>
      <c r="CH192" s="85"/>
      <c r="CI192" s="85"/>
      <c r="CJ192" s="85"/>
      <c r="CK192" s="85"/>
      <c r="CL192" s="85"/>
      <c r="CM192" s="85"/>
      <c r="CN192" s="85"/>
      <c r="CO192" s="85"/>
    </row>
    <row r="193" spans="1:93" ht="18.75" customHeight="1" x14ac:dyDescent="0.4">
      <c r="B193" s="7"/>
      <c r="C193" s="7"/>
      <c r="D193" s="9"/>
      <c r="E193" s="9"/>
      <c r="F193" s="9"/>
      <c r="G193" s="9"/>
      <c r="I193" s="9"/>
      <c r="J193" s="9"/>
      <c r="K193" s="9"/>
      <c r="L193" s="7"/>
      <c r="M193" s="86" t="s">
        <v>40</v>
      </c>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O193" s="85"/>
      <c r="BP193" s="85"/>
      <c r="BQ193" s="85"/>
      <c r="BR193" s="85"/>
      <c r="BS193" s="85"/>
      <c r="BT193" s="85"/>
      <c r="BU193" s="85"/>
      <c r="BV193" s="84"/>
      <c r="BW193" s="85"/>
      <c r="BX193" s="85"/>
      <c r="BY193" s="85"/>
      <c r="BZ193" s="85"/>
      <c r="CA193" s="85"/>
      <c r="CB193" s="85"/>
      <c r="CC193" s="85"/>
      <c r="CD193" s="85"/>
      <c r="CE193" s="85"/>
      <c r="CF193" s="85"/>
      <c r="CG193" s="85"/>
      <c r="CH193" s="85"/>
      <c r="CI193" s="85"/>
      <c r="CJ193" s="85"/>
      <c r="CK193" s="85"/>
      <c r="CL193" s="85"/>
      <c r="CM193" s="85"/>
      <c r="CN193" s="85"/>
      <c r="CO193" s="85"/>
    </row>
    <row r="194" spans="1:93" ht="18.75" customHeight="1" x14ac:dyDescent="0.4">
      <c r="B194" s="7"/>
      <c r="C194" s="7"/>
      <c r="D194" s="470" t="s">
        <v>264</v>
      </c>
      <c r="E194" s="470"/>
      <c r="F194" s="470"/>
      <c r="G194" s="470"/>
      <c r="H194" s="470"/>
      <c r="I194" s="470"/>
      <c r="J194" s="470"/>
      <c r="K194" s="470"/>
      <c r="L194" s="470"/>
      <c r="M194" s="470"/>
      <c r="N194" s="470"/>
      <c r="O194" s="470"/>
      <c r="P194" s="470"/>
      <c r="Q194" s="470"/>
      <c r="R194" s="470"/>
      <c r="S194" s="470"/>
      <c r="T194" s="470"/>
      <c r="U194" s="470"/>
      <c r="V194" s="470"/>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O194" s="84"/>
      <c r="BP194" s="84"/>
      <c r="BQ194" s="84"/>
      <c r="BR194" s="84"/>
      <c r="BS194" s="84"/>
      <c r="BT194" s="84"/>
      <c r="BU194" s="84"/>
      <c r="BV194" s="84"/>
      <c r="BW194" s="85"/>
      <c r="BX194" s="85"/>
      <c r="BY194" s="85"/>
      <c r="BZ194" s="85"/>
      <c r="CA194" s="85"/>
      <c r="CB194" s="85"/>
      <c r="CC194" s="85"/>
      <c r="CD194" s="85"/>
      <c r="CE194" s="85"/>
      <c r="CF194" s="85"/>
      <c r="CG194" s="85"/>
      <c r="CH194" s="85"/>
      <c r="CI194" s="85"/>
      <c r="CJ194" s="85"/>
      <c r="CK194" s="85"/>
      <c r="CL194" s="85"/>
      <c r="CM194" s="85"/>
      <c r="CN194" s="85"/>
      <c r="CO194" s="85"/>
    </row>
    <row r="195" spans="1:93" ht="18.75" customHeight="1" x14ac:dyDescent="0.4">
      <c r="B195" s="7"/>
      <c r="C195" s="7"/>
      <c r="D195" s="452" t="s">
        <v>220</v>
      </c>
      <c r="E195" s="452"/>
      <c r="F195" s="452"/>
      <c r="G195" s="452"/>
      <c r="H195" s="452"/>
      <c r="I195" s="452"/>
      <c r="J195" s="452"/>
      <c r="K195" s="452"/>
      <c r="L195" s="452"/>
      <c r="M195" s="452"/>
      <c r="N195" s="452"/>
      <c r="O195" s="452"/>
      <c r="P195" s="452"/>
      <c r="Q195" s="452"/>
      <c r="R195" s="452"/>
      <c r="S195" s="452"/>
      <c r="T195" s="452"/>
      <c r="U195" s="452"/>
      <c r="V195" s="452"/>
      <c r="AC195" s="88"/>
      <c r="AD195" s="88"/>
      <c r="AE195" s="88"/>
      <c r="AF195" s="88"/>
      <c r="AG195" s="88"/>
      <c r="AH195" s="88"/>
      <c r="AI195" s="88"/>
      <c r="AJ195" s="88"/>
      <c r="AK195" s="89"/>
      <c r="AL195" s="89"/>
      <c r="AM195" s="89"/>
      <c r="AN195" s="89"/>
      <c r="AO195" s="89"/>
      <c r="AP195" s="89"/>
      <c r="AQ195" s="89"/>
      <c r="AR195" s="89"/>
      <c r="AS195" s="89"/>
      <c r="AT195" s="89"/>
      <c r="AU195" s="89"/>
      <c r="AV195" s="89"/>
      <c r="AW195" s="89"/>
      <c r="AX195" s="89"/>
      <c r="AY195" s="89"/>
      <c r="AZ195" s="89"/>
      <c r="BA195" s="89"/>
      <c r="BB195" s="89"/>
      <c r="BC195" s="89"/>
      <c r="BD195" s="88"/>
      <c r="BE195" s="88"/>
      <c r="BF195" s="88"/>
      <c r="BG195" s="88"/>
      <c r="BH195" s="88"/>
      <c r="BI195" s="88"/>
      <c r="BO195" s="84"/>
      <c r="BP195" s="84"/>
      <c r="BQ195" s="84"/>
      <c r="BR195" s="84"/>
      <c r="BS195" s="84"/>
      <c r="BT195" s="84"/>
      <c r="BU195" s="84"/>
      <c r="BV195" s="84"/>
      <c r="BW195" s="85"/>
      <c r="BX195" s="85"/>
      <c r="BY195" s="85"/>
      <c r="BZ195" s="85"/>
      <c r="CA195" s="85"/>
      <c r="CB195" s="85"/>
      <c r="CC195" s="85"/>
      <c r="CD195" s="85"/>
      <c r="CE195" s="85"/>
      <c r="CF195" s="85"/>
      <c r="CG195" s="85"/>
      <c r="CH195" s="85"/>
      <c r="CI195" s="85"/>
      <c r="CJ195" s="85"/>
      <c r="CK195" s="85"/>
      <c r="CL195" s="85"/>
      <c r="CM195" s="85"/>
      <c r="CN195" s="85"/>
      <c r="CO195" s="85"/>
    </row>
    <row r="196" spans="1:93" ht="18.75" customHeight="1" x14ac:dyDescent="0.4">
      <c r="B196" s="7"/>
      <c r="C196" s="7"/>
      <c r="D196" s="452"/>
      <c r="E196" s="452"/>
      <c r="F196" s="452"/>
      <c r="G196" s="452"/>
      <c r="H196" s="452"/>
      <c r="I196" s="452"/>
      <c r="J196" s="452"/>
      <c r="K196" s="452"/>
      <c r="L196" s="452"/>
      <c r="M196" s="452"/>
      <c r="N196" s="452"/>
      <c r="O196" s="452"/>
      <c r="P196" s="452"/>
      <c r="Q196" s="452"/>
      <c r="R196" s="452"/>
      <c r="S196" s="452"/>
      <c r="T196" s="452"/>
      <c r="U196" s="452"/>
      <c r="V196" s="452"/>
      <c r="AC196" s="234" t="s">
        <v>221</v>
      </c>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O196" s="85"/>
      <c r="BP196" s="85"/>
      <c r="BQ196" s="85"/>
      <c r="BR196" s="85"/>
      <c r="BS196" s="85"/>
      <c r="BT196" s="85"/>
      <c r="BU196" s="85"/>
      <c r="BV196" s="84"/>
      <c r="BW196" s="84"/>
      <c r="BX196" s="84"/>
      <c r="BY196" s="84"/>
      <c r="BZ196" s="84"/>
      <c r="CA196" s="84"/>
      <c r="CB196" s="84"/>
      <c r="CC196" s="84"/>
      <c r="CD196" s="84"/>
      <c r="CE196" s="84"/>
      <c r="CF196" s="84"/>
      <c r="CG196" s="84"/>
      <c r="CH196" s="84"/>
      <c r="CI196" s="84"/>
      <c r="CJ196" s="84"/>
      <c r="CK196" s="84"/>
      <c r="CL196" s="84"/>
      <c r="CM196" s="84"/>
      <c r="CN196" s="84"/>
      <c r="CO196" s="84"/>
    </row>
    <row r="197" spans="1:93" ht="18.75" customHeight="1" x14ac:dyDescent="0.4">
      <c r="B197" s="7"/>
      <c r="C197" s="7"/>
      <c r="D197" s="460"/>
      <c r="E197" s="460"/>
      <c r="F197" s="460"/>
      <c r="G197" s="9"/>
      <c r="I197" s="9"/>
      <c r="J197" s="9"/>
      <c r="K197" s="9"/>
      <c r="L197" s="7"/>
      <c r="M197" s="86" t="s">
        <v>40</v>
      </c>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O197" s="85"/>
      <c r="BP197" s="85"/>
      <c r="BQ197" s="85"/>
      <c r="BR197" s="85"/>
      <c r="BS197" s="85"/>
      <c r="BT197" s="85"/>
      <c r="BU197" s="85"/>
      <c r="BV197" s="84"/>
      <c r="BW197" s="85"/>
      <c r="BX197" s="85"/>
      <c r="BY197" s="85"/>
      <c r="BZ197" s="85"/>
      <c r="CA197" s="85"/>
      <c r="CB197" s="85"/>
      <c r="CC197" s="85"/>
      <c r="CD197" s="85"/>
      <c r="CE197" s="85"/>
      <c r="CF197" s="85"/>
      <c r="CG197" s="85"/>
      <c r="CH197" s="85"/>
      <c r="CI197" s="85"/>
      <c r="CJ197" s="85"/>
      <c r="CK197" s="85"/>
      <c r="CL197" s="85"/>
      <c r="CM197" s="85"/>
      <c r="CN197" s="85"/>
      <c r="CO197" s="85"/>
    </row>
    <row r="198" spans="1:93" ht="18.75" customHeight="1" x14ac:dyDescent="0.4">
      <c r="B198" s="7"/>
      <c r="C198" s="7"/>
      <c r="D198" s="471" t="s">
        <v>265</v>
      </c>
      <c r="E198" s="471"/>
      <c r="F198" s="471"/>
      <c r="G198" s="471"/>
      <c r="H198" s="471"/>
      <c r="I198" s="471"/>
      <c r="J198" s="471"/>
      <c r="K198" s="471"/>
      <c r="L198" s="471"/>
      <c r="M198" s="471"/>
      <c r="N198" s="471"/>
      <c r="O198" s="471"/>
      <c r="P198" s="471"/>
      <c r="Q198" s="471"/>
      <c r="R198" s="471"/>
      <c r="S198" s="471"/>
      <c r="T198" s="471"/>
      <c r="U198" s="471"/>
      <c r="V198" s="471"/>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O198" s="85"/>
      <c r="BP198" s="85"/>
      <c r="BQ198" s="85"/>
      <c r="BR198" s="85"/>
      <c r="BS198" s="85"/>
      <c r="BT198" s="85"/>
      <c r="BU198" s="85"/>
      <c r="BV198" s="84"/>
      <c r="BW198" s="85"/>
      <c r="BX198" s="85"/>
      <c r="BY198" s="85"/>
      <c r="BZ198" s="85"/>
      <c r="CA198" s="85"/>
      <c r="CB198" s="85"/>
      <c r="CC198" s="85"/>
      <c r="CD198" s="85"/>
      <c r="CE198" s="85"/>
      <c r="CF198" s="85"/>
      <c r="CG198" s="85"/>
      <c r="CH198" s="85"/>
      <c r="CI198" s="85"/>
      <c r="CJ198" s="85"/>
      <c r="CK198" s="85"/>
      <c r="CL198" s="85"/>
      <c r="CM198" s="85"/>
      <c r="CN198" s="85"/>
      <c r="CO198" s="85"/>
    </row>
    <row r="199" spans="1:93" ht="18.75" customHeight="1" x14ac:dyDescent="0.4">
      <c r="B199" s="7"/>
      <c r="C199" s="7"/>
      <c r="D199" s="452" t="s">
        <v>222</v>
      </c>
      <c r="E199" s="452"/>
      <c r="F199" s="452"/>
      <c r="G199" s="452"/>
      <c r="H199" s="452"/>
      <c r="I199" s="452"/>
      <c r="J199" s="452"/>
      <c r="K199" s="452"/>
      <c r="L199" s="452"/>
      <c r="M199" s="452"/>
      <c r="N199" s="452"/>
      <c r="O199" s="452"/>
      <c r="P199" s="452"/>
      <c r="Q199" s="452"/>
      <c r="R199" s="452"/>
      <c r="S199" s="452"/>
      <c r="T199" s="452"/>
      <c r="U199" s="452"/>
      <c r="V199" s="452"/>
      <c r="W199" s="7"/>
      <c r="X199" s="7"/>
      <c r="Y199" s="7"/>
      <c r="Z199" s="7"/>
      <c r="AA199" s="7"/>
      <c r="AB199" s="7"/>
      <c r="AC199" s="7"/>
      <c r="AD199" s="7"/>
      <c r="AE199" s="7"/>
      <c r="BO199" s="85"/>
      <c r="BP199" s="85"/>
      <c r="BQ199" s="85"/>
      <c r="BR199" s="85"/>
      <c r="BS199" s="85"/>
      <c r="BT199" s="85"/>
      <c r="BU199" s="85"/>
      <c r="BV199" s="84"/>
      <c r="BW199" s="85"/>
      <c r="BX199" s="85"/>
      <c r="BY199" s="85"/>
      <c r="BZ199" s="85"/>
      <c r="CA199" s="85"/>
      <c r="CB199" s="85"/>
      <c r="CC199" s="85"/>
      <c r="CD199" s="85"/>
      <c r="CE199" s="85"/>
      <c r="CF199" s="85"/>
      <c r="CG199" s="85"/>
      <c r="CH199" s="85"/>
      <c r="CI199" s="85"/>
      <c r="CJ199" s="85"/>
      <c r="CK199" s="85"/>
      <c r="CL199" s="85"/>
      <c r="CM199" s="85"/>
      <c r="CN199" s="85"/>
      <c r="CO199" s="85"/>
    </row>
    <row r="200" spans="1:93" ht="18.75" customHeight="1" x14ac:dyDescent="0.4">
      <c r="B200" s="7"/>
      <c r="C200" s="7"/>
      <c r="D200" s="452"/>
      <c r="E200" s="452"/>
      <c r="F200" s="452"/>
      <c r="G200" s="452"/>
      <c r="H200" s="452"/>
      <c r="I200" s="452"/>
      <c r="J200" s="452"/>
      <c r="K200" s="452"/>
      <c r="L200" s="452"/>
      <c r="M200" s="452"/>
      <c r="N200" s="452"/>
      <c r="O200" s="452"/>
      <c r="P200" s="452"/>
      <c r="Q200" s="452"/>
      <c r="R200" s="452"/>
      <c r="S200" s="452"/>
      <c r="T200" s="452"/>
      <c r="U200" s="452"/>
      <c r="V200" s="452"/>
      <c r="W200" s="7"/>
      <c r="X200" s="7"/>
      <c r="Y200" s="7"/>
      <c r="Z200" s="7"/>
      <c r="AA200" s="7"/>
      <c r="AB200" s="7"/>
      <c r="AC200" s="7"/>
      <c r="AD200" s="7"/>
      <c r="AE200" s="7"/>
      <c r="BO200" s="84"/>
      <c r="BP200" s="84"/>
      <c r="BQ200" s="84"/>
      <c r="BR200" s="84"/>
      <c r="BS200" s="84"/>
      <c r="BT200" s="84"/>
      <c r="BU200" s="84"/>
      <c r="BV200" s="84"/>
      <c r="BW200" s="85"/>
      <c r="BX200" s="85"/>
      <c r="BY200" s="85"/>
      <c r="BZ200" s="85"/>
      <c r="CA200" s="85"/>
      <c r="CB200" s="85"/>
      <c r="CC200" s="85"/>
      <c r="CD200" s="85"/>
      <c r="CE200" s="85"/>
      <c r="CF200" s="85"/>
      <c r="CG200" s="85"/>
      <c r="CH200" s="85"/>
      <c r="CI200" s="85"/>
      <c r="CJ200" s="85"/>
      <c r="CK200" s="85"/>
      <c r="CL200" s="85"/>
      <c r="CM200" s="85"/>
      <c r="CN200" s="85"/>
      <c r="CO200" s="85"/>
    </row>
    <row r="201" spans="1:93" s="115" customFormat="1" ht="13.5" x14ac:dyDescent="0.4">
      <c r="A201" s="3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7"/>
      <c r="BP201" s="7"/>
      <c r="BQ201" s="87"/>
      <c r="BR201" s="87"/>
      <c r="BS201" s="87"/>
      <c r="BT201" s="87"/>
      <c r="BU201" s="87"/>
      <c r="BV201" s="7"/>
      <c r="BW201" s="87"/>
      <c r="BX201" s="87"/>
      <c r="BY201" s="87"/>
      <c r="BZ201" s="87"/>
      <c r="CA201" s="87"/>
      <c r="CB201" s="87"/>
      <c r="CC201" s="87"/>
      <c r="CD201" s="87"/>
      <c r="CE201" s="87"/>
      <c r="CF201" s="87"/>
      <c r="CG201" s="87"/>
      <c r="CH201" s="87"/>
      <c r="CI201" s="87"/>
      <c r="CJ201" s="87"/>
      <c r="CK201" s="87"/>
      <c r="CL201" s="87"/>
      <c r="CM201" s="87"/>
      <c r="CN201" s="87"/>
      <c r="CO201" s="87"/>
    </row>
    <row r="202" spans="1:93" s="115" customFormat="1" ht="17.25" x14ac:dyDescent="0.4">
      <c r="A202" s="32"/>
      <c r="B202" s="7"/>
      <c r="C202" s="7"/>
      <c r="D202" s="208" t="s">
        <v>262</v>
      </c>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row>
    <row r="203" spans="1:93" s="115" customFormat="1" ht="18.75" customHeight="1" x14ac:dyDescent="0.4">
      <c r="A203" s="68"/>
      <c r="B203" s="68"/>
      <c r="C203" s="68"/>
      <c r="D203" s="461"/>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2"/>
      <c r="BI203" s="462"/>
      <c r="BJ203" s="462"/>
      <c r="BK203" s="463"/>
      <c r="BL203" s="32"/>
      <c r="BM203" s="32"/>
      <c r="BN203" s="32"/>
    </row>
    <row r="204" spans="1:93" s="115" customFormat="1" ht="13.5" customHeight="1" x14ac:dyDescent="0.4">
      <c r="A204" s="68"/>
      <c r="B204" s="68"/>
      <c r="C204" s="68"/>
      <c r="D204" s="464"/>
      <c r="E204" s="465"/>
      <c r="F204" s="465"/>
      <c r="G204" s="465"/>
      <c r="H204" s="465"/>
      <c r="I204" s="465"/>
      <c r="J204" s="465"/>
      <c r="K204" s="465"/>
      <c r="L204" s="465"/>
      <c r="M204" s="465"/>
      <c r="N204" s="465"/>
      <c r="O204" s="465"/>
      <c r="P204" s="465"/>
      <c r="Q204" s="465"/>
      <c r="R204" s="465"/>
      <c r="S204" s="465"/>
      <c r="T204" s="465"/>
      <c r="U204" s="465"/>
      <c r="V204" s="465"/>
      <c r="W204" s="465"/>
      <c r="X204" s="465"/>
      <c r="Y204" s="465"/>
      <c r="Z204" s="465"/>
      <c r="AA204" s="465"/>
      <c r="AB204" s="465"/>
      <c r="AC204" s="465"/>
      <c r="AD204" s="465"/>
      <c r="AE204" s="465"/>
      <c r="AF204" s="465"/>
      <c r="AG204" s="465"/>
      <c r="AH204" s="465"/>
      <c r="AI204" s="465"/>
      <c r="AJ204" s="465"/>
      <c r="AK204" s="465"/>
      <c r="AL204" s="465"/>
      <c r="AM204" s="465"/>
      <c r="AN204" s="465"/>
      <c r="AO204" s="465"/>
      <c r="AP204" s="465"/>
      <c r="AQ204" s="465"/>
      <c r="AR204" s="465"/>
      <c r="AS204" s="465"/>
      <c r="AT204" s="465"/>
      <c r="AU204" s="465"/>
      <c r="AV204" s="465"/>
      <c r="AW204" s="465"/>
      <c r="AX204" s="465"/>
      <c r="AY204" s="465"/>
      <c r="AZ204" s="465"/>
      <c r="BA204" s="465"/>
      <c r="BB204" s="465"/>
      <c r="BC204" s="465"/>
      <c r="BD204" s="465"/>
      <c r="BE204" s="465"/>
      <c r="BF204" s="465"/>
      <c r="BG204" s="465"/>
      <c r="BH204" s="465"/>
      <c r="BI204" s="465"/>
      <c r="BJ204" s="465"/>
      <c r="BK204" s="466"/>
      <c r="BL204" s="32"/>
      <c r="BM204" s="32"/>
      <c r="BN204" s="32"/>
    </row>
    <row r="205" spans="1:93" s="115" customFormat="1" ht="18.75" customHeight="1" x14ac:dyDescent="0.4">
      <c r="A205" s="68"/>
      <c r="B205" s="68"/>
      <c r="C205" s="68"/>
      <c r="D205" s="464"/>
      <c r="E205" s="465"/>
      <c r="F205" s="465"/>
      <c r="G205" s="465"/>
      <c r="H205" s="465"/>
      <c r="I205" s="465"/>
      <c r="J205" s="465"/>
      <c r="K205" s="465"/>
      <c r="L205" s="465"/>
      <c r="M205" s="465"/>
      <c r="N205" s="465"/>
      <c r="O205" s="465"/>
      <c r="P205" s="465"/>
      <c r="Q205" s="465"/>
      <c r="R205" s="465"/>
      <c r="S205" s="465"/>
      <c r="T205" s="465"/>
      <c r="U205" s="465"/>
      <c r="V205" s="465"/>
      <c r="W205" s="465"/>
      <c r="X205" s="465"/>
      <c r="Y205" s="465"/>
      <c r="Z205" s="465"/>
      <c r="AA205" s="465"/>
      <c r="AB205" s="465"/>
      <c r="AC205" s="465"/>
      <c r="AD205" s="465"/>
      <c r="AE205" s="465"/>
      <c r="AF205" s="465"/>
      <c r="AG205" s="465"/>
      <c r="AH205" s="465"/>
      <c r="AI205" s="465"/>
      <c r="AJ205" s="465"/>
      <c r="AK205" s="465"/>
      <c r="AL205" s="465"/>
      <c r="AM205" s="465"/>
      <c r="AN205" s="465"/>
      <c r="AO205" s="465"/>
      <c r="AP205" s="465"/>
      <c r="AQ205" s="465"/>
      <c r="AR205" s="465"/>
      <c r="AS205" s="465"/>
      <c r="AT205" s="465"/>
      <c r="AU205" s="465"/>
      <c r="AV205" s="465"/>
      <c r="AW205" s="465"/>
      <c r="AX205" s="465"/>
      <c r="AY205" s="465"/>
      <c r="AZ205" s="465"/>
      <c r="BA205" s="465"/>
      <c r="BB205" s="465"/>
      <c r="BC205" s="465"/>
      <c r="BD205" s="465"/>
      <c r="BE205" s="465"/>
      <c r="BF205" s="465"/>
      <c r="BG205" s="465"/>
      <c r="BH205" s="465"/>
      <c r="BI205" s="465"/>
      <c r="BJ205" s="465"/>
      <c r="BK205" s="466"/>
      <c r="BL205" s="32"/>
      <c r="BM205" s="32"/>
      <c r="BN205" s="32"/>
    </row>
    <row r="206" spans="1:93" s="115" customFormat="1" ht="14.25" customHeight="1" x14ac:dyDescent="0.4">
      <c r="A206" s="68"/>
      <c r="B206" s="68"/>
      <c r="C206" s="68"/>
      <c r="D206" s="467"/>
      <c r="E206" s="468"/>
      <c r="F206" s="468"/>
      <c r="G206" s="468"/>
      <c r="H206" s="468"/>
      <c r="I206" s="468"/>
      <c r="J206" s="468"/>
      <c r="K206" s="468"/>
      <c r="L206" s="468"/>
      <c r="M206" s="468"/>
      <c r="N206" s="468"/>
      <c r="O206" s="468"/>
      <c r="P206" s="468"/>
      <c r="Q206" s="468"/>
      <c r="R206" s="468"/>
      <c r="S206" s="468"/>
      <c r="T206" s="468"/>
      <c r="U206" s="468"/>
      <c r="V206" s="468"/>
      <c r="W206" s="468"/>
      <c r="X206" s="468"/>
      <c r="Y206" s="468"/>
      <c r="Z206" s="468"/>
      <c r="AA206" s="468"/>
      <c r="AB206" s="468"/>
      <c r="AC206" s="468"/>
      <c r="AD206" s="468"/>
      <c r="AE206" s="468"/>
      <c r="AF206" s="468"/>
      <c r="AG206" s="468"/>
      <c r="AH206" s="468"/>
      <c r="AI206" s="468"/>
      <c r="AJ206" s="468"/>
      <c r="AK206" s="468"/>
      <c r="AL206" s="468"/>
      <c r="AM206" s="468"/>
      <c r="AN206" s="468"/>
      <c r="AO206" s="468"/>
      <c r="AP206" s="468"/>
      <c r="AQ206" s="468"/>
      <c r="AR206" s="468"/>
      <c r="AS206" s="468"/>
      <c r="AT206" s="468"/>
      <c r="AU206" s="468"/>
      <c r="AV206" s="468"/>
      <c r="AW206" s="468"/>
      <c r="AX206" s="468"/>
      <c r="AY206" s="468"/>
      <c r="AZ206" s="468"/>
      <c r="BA206" s="468"/>
      <c r="BB206" s="468"/>
      <c r="BC206" s="468"/>
      <c r="BD206" s="468"/>
      <c r="BE206" s="468"/>
      <c r="BF206" s="468"/>
      <c r="BG206" s="468"/>
      <c r="BH206" s="468"/>
      <c r="BI206" s="468"/>
      <c r="BJ206" s="468"/>
      <c r="BK206" s="469"/>
      <c r="BL206" s="32"/>
      <c r="BM206" s="32"/>
      <c r="BN206" s="32"/>
    </row>
    <row r="207" spans="1:93" s="115" customFormat="1" ht="14.25" customHeight="1" x14ac:dyDescent="0.4">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row>
    <row r="208" spans="1:93" s="115" customFormat="1" ht="13.5" x14ac:dyDescent="0.4">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row>
    <row r="209" spans="1:66" s="115" customFormat="1" ht="14.25" customHeight="1" x14ac:dyDescent="0.4">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row>
    <row r="210" spans="1:66" s="115" customFormat="1" ht="14.25" customHeight="1" x14ac:dyDescent="0.4">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row>
    <row r="211" spans="1:66" s="115" customFormat="1" ht="14.25" customHeight="1" x14ac:dyDescent="0.4">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row>
    <row r="212" spans="1:66" s="115" customFormat="1" ht="14.25" customHeight="1" x14ac:dyDescent="0.4">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row>
    <row r="213" spans="1:66" s="115" customFormat="1" ht="14.25" customHeight="1" x14ac:dyDescent="0.4">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row>
    <row r="214" spans="1:66" ht="17.25" customHeight="1" x14ac:dyDescent="0.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66" ht="17.25" customHeight="1" x14ac:dyDescent="0.4">
      <c r="A215" s="68"/>
      <c r="B215" s="68"/>
      <c r="C215" s="69" t="s">
        <v>223</v>
      </c>
      <c r="D215" s="70"/>
      <c r="E215" s="70"/>
      <c r="F215" s="70"/>
      <c r="G215" s="70"/>
      <c r="H215" s="70"/>
      <c r="I215" s="70"/>
      <c r="J215" s="70"/>
      <c r="K215" s="70"/>
      <c r="L215" s="70"/>
      <c r="M215" s="70"/>
      <c r="N215" s="70"/>
      <c r="O215" s="70"/>
      <c r="P215" s="70"/>
      <c r="Q215" s="70"/>
      <c r="R215" s="70"/>
      <c r="S215" s="70"/>
      <c r="T215" s="70"/>
      <c r="U215" s="70"/>
      <c r="V215" s="70"/>
      <c r="W215" s="70"/>
      <c r="X215" s="68"/>
      <c r="Y215" s="68"/>
      <c r="Z215" s="68"/>
      <c r="AA215" s="68"/>
      <c r="AB215" s="68"/>
      <c r="AC215" s="68"/>
      <c r="AD215" s="68"/>
      <c r="BE215" s="262" t="s">
        <v>2</v>
      </c>
      <c r="BF215" s="263"/>
      <c r="BG215" s="263"/>
      <c r="BH215" s="263"/>
      <c r="BI215" s="263"/>
      <c r="BJ215" s="263"/>
      <c r="BK215" s="263"/>
      <c r="BL215" s="264"/>
    </row>
    <row r="216" spans="1:66" ht="17.25" customHeight="1" x14ac:dyDescent="0.4">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BE216" s="265"/>
      <c r="BF216" s="266"/>
      <c r="BG216" s="266"/>
      <c r="BH216" s="266"/>
      <c r="BI216" s="266"/>
      <c r="BJ216" s="266"/>
      <c r="BK216" s="266"/>
      <c r="BL216" s="267"/>
    </row>
    <row r="217" spans="1:66" ht="17.25" customHeight="1" x14ac:dyDescent="0.4">
      <c r="A217" s="68"/>
      <c r="B217" s="68"/>
      <c r="C217" s="71" t="s">
        <v>9</v>
      </c>
      <c r="D217" s="71"/>
      <c r="E217" s="71"/>
      <c r="F217" s="71"/>
      <c r="G217" s="71"/>
      <c r="H217" s="71"/>
      <c r="I217" s="71"/>
      <c r="J217" s="71"/>
      <c r="K217" s="71"/>
      <c r="L217" s="71"/>
      <c r="M217" s="68"/>
      <c r="N217" s="71"/>
      <c r="O217" s="71"/>
      <c r="P217" s="71"/>
      <c r="Q217" s="71"/>
      <c r="R217" s="71"/>
      <c r="S217" s="68"/>
      <c r="T217" s="68"/>
      <c r="U217" s="68"/>
      <c r="V217" s="68"/>
      <c r="W217" s="68"/>
      <c r="X217" s="68"/>
      <c r="Y217" s="68"/>
      <c r="Z217" s="68"/>
      <c r="AA217" s="68"/>
      <c r="AB217" s="68"/>
      <c r="AC217" s="68"/>
      <c r="AD217" s="68"/>
    </row>
    <row r="218" spans="1:66" ht="17.25" customHeight="1" x14ac:dyDescent="0.4">
      <c r="A218" s="68"/>
      <c r="B218" s="68"/>
      <c r="C218" s="71"/>
      <c r="D218" s="71"/>
      <c r="E218" s="71"/>
      <c r="F218" s="71"/>
      <c r="G218" s="71"/>
      <c r="H218" s="71"/>
      <c r="I218" s="71"/>
      <c r="J218" s="71"/>
      <c r="K218" s="71"/>
      <c r="L218" s="71"/>
      <c r="M218" s="68"/>
      <c r="N218" s="71"/>
      <c r="O218" s="71"/>
      <c r="P218" s="71"/>
      <c r="Q218" s="71"/>
      <c r="R218" s="71"/>
      <c r="S218" s="68"/>
      <c r="T218" s="68"/>
      <c r="U218" s="68"/>
      <c r="V218" s="68"/>
      <c r="W218" s="68"/>
      <c r="X218" s="68"/>
      <c r="Y218" s="68"/>
      <c r="Z218" s="68"/>
      <c r="AA218" s="68"/>
      <c r="AB218" s="68"/>
      <c r="AC218" s="68"/>
      <c r="AD218" s="68"/>
    </row>
    <row r="219" spans="1:66" ht="17.25" customHeight="1" x14ac:dyDescent="0.4">
      <c r="A219" s="68"/>
      <c r="B219" s="68"/>
      <c r="C219" s="23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39"/>
      <c r="AY219" s="239"/>
      <c r="AZ219" s="239"/>
      <c r="BA219" s="239"/>
      <c r="BB219" s="239"/>
      <c r="BC219" s="239"/>
      <c r="BD219" s="239"/>
      <c r="BE219" s="239"/>
      <c r="BF219" s="239"/>
      <c r="BG219" s="239"/>
      <c r="BH219" s="239"/>
      <c r="BI219" s="239"/>
      <c r="BJ219" s="239"/>
      <c r="BK219" s="239"/>
      <c r="BL219" s="72"/>
    </row>
    <row r="220" spans="1:66" ht="17.25" customHeight="1" x14ac:dyDescent="0.4">
      <c r="A220" s="68"/>
      <c r="B220" s="71"/>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c r="BA220" s="239"/>
      <c r="BB220" s="239"/>
      <c r="BC220" s="239"/>
      <c r="BD220" s="239"/>
      <c r="BE220" s="239"/>
      <c r="BF220" s="239"/>
      <c r="BG220" s="239"/>
      <c r="BH220" s="239"/>
      <c r="BI220" s="239"/>
      <c r="BJ220" s="239"/>
      <c r="BK220" s="239"/>
      <c r="BL220" s="72"/>
    </row>
    <row r="221" spans="1:66" ht="17.25" customHeight="1" x14ac:dyDescent="0.4">
      <c r="A221" s="68"/>
      <c r="B221" s="68"/>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row>
    <row r="222" spans="1:66" ht="17.25" customHeight="1" x14ac:dyDescent="0.4">
      <c r="A222" s="68"/>
      <c r="B222" s="68"/>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row>
    <row r="223" spans="1:66" ht="17.25" customHeight="1" x14ac:dyDescent="0.4">
      <c r="A223" s="68"/>
      <c r="B223" s="71"/>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row>
    <row r="224" spans="1:66" ht="17.25" customHeight="1" x14ac:dyDescent="0.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65" ht="18.75" customHeight="1" thickBot="1" x14ac:dyDescent="0.45">
      <c r="A225" s="7"/>
      <c r="B225" s="7"/>
      <c r="C225" s="8" t="s">
        <v>10</v>
      </c>
      <c r="D225" s="7"/>
      <c r="E225" s="7"/>
      <c r="F225" s="7"/>
      <c r="G225" s="7"/>
      <c r="H225" s="7"/>
      <c r="I225" s="7"/>
      <c r="J225" s="7"/>
      <c r="K225" s="7"/>
      <c r="L225" s="7"/>
      <c r="M225" s="7"/>
      <c r="N225" s="7"/>
      <c r="O225" s="7"/>
      <c r="P225" s="7"/>
      <c r="Q225" s="7"/>
      <c r="R225" s="73"/>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6"/>
      <c r="BE225" s="7"/>
      <c r="BF225" s="7"/>
      <c r="BG225" s="7"/>
      <c r="BH225" s="7"/>
      <c r="BI225" s="7"/>
      <c r="BK225" s="74"/>
    </row>
    <row r="226" spans="1:65" ht="18.75" customHeight="1" x14ac:dyDescent="0.4">
      <c r="B226" s="7"/>
      <c r="C226" s="75"/>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7"/>
      <c r="BL226" s="7"/>
      <c r="BM226" s="7"/>
    </row>
    <row r="227" spans="1:65" ht="18.75" customHeight="1" thickBot="1" x14ac:dyDescent="0.45">
      <c r="B227" s="7"/>
      <c r="C227" s="78"/>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9"/>
      <c r="BL227" s="7"/>
      <c r="BM227" s="7"/>
    </row>
    <row r="228" spans="1:65" ht="15" customHeight="1" x14ac:dyDescent="0.4">
      <c r="B228" s="7"/>
      <c r="C228" s="78"/>
      <c r="D228" s="479"/>
      <c r="E228" s="480"/>
      <c r="F228" s="480"/>
      <c r="G228" s="480"/>
      <c r="H228" s="480"/>
      <c r="I228" s="480"/>
      <c r="J228" s="480"/>
      <c r="K228" s="480"/>
      <c r="L228" s="480"/>
      <c r="M228" s="480"/>
      <c r="N228" s="480"/>
      <c r="O228" s="480"/>
      <c r="P228" s="480"/>
      <c r="Q228" s="480"/>
      <c r="R228" s="481"/>
      <c r="S228" s="7"/>
      <c r="T228" s="7"/>
      <c r="U228" s="7"/>
      <c r="V228" s="7"/>
      <c r="W228" s="7"/>
      <c r="X228" s="7"/>
      <c r="Y228" s="7"/>
      <c r="Z228" s="7"/>
      <c r="AA228" s="7"/>
      <c r="AB228" s="7"/>
      <c r="AC228" s="7"/>
      <c r="AD228" s="479"/>
      <c r="AE228" s="480"/>
      <c r="AF228" s="480"/>
      <c r="AG228" s="480"/>
      <c r="AH228" s="480"/>
      <c r="AI228" s="480"/>
      <c r="AJ228" s="480"/>
      <c r="AK228" s="480"/>
      <c r="AL228" s="480"/>
      <c r="AM228" s="480"/>
      <c r="AN228" s="480"/>
      <c r="AO228" s="480"/>
      <c r="AP228" s="480"/>
      <c r="AQ228" s="480"/>
      <c r="AR228" s="481"/>
      <c r="AS228" s="7"/>
      <c r="AT228" s="479"/>
      <c r="AU228" s="480"/>
      <c r="AV228" s="480"/>
      <c r="AW228" s="480"/>
      <c r="AX228" s="480"/>
      <c r="AY228" s="480"/>
      <c r="AZ228" s="480"/>
      <c r="BA228" s="480"/>
      <c r="BB228" s="480"/>
      <c r="BC228" s="480"/>
      <c r="BD228" s="480"/>
      <c r="BE228" s="480"/>
      <c r="BF228" s="480"/>
      <c r="BG228" s="480"/>
      <c r="BH228" s="480"/>
      <c r="BI228" s="480"/>
      <c r="BJ228" s="481"/>
      <c r="BK228" s="79"/>
      <c r="BL228" s="7"/>
      <c r="BM228" s="7"/>
    </row>
    <row r="229" spans="1:65" ht="15" customHeight="1" x14ac:dyDescent="0.4">
      <c r="B229" s="7"/>
      <c r="C229" s="78"/>
      <c r="D229" s="475"/>
      <c r="E229" s="476"/>
      <c r="F229" s="476"/>
      <c r="G229" s="476"/>
      <c r="H229" s="476"/>
      <c r="I229" s="476"/>
      <c r="J229" s="476"/>
      <c r="K229" s="476"/>
      <c r="L229" s="476"/>
      <c r="M229" s="476"/>
      <c r="N229" s="476"/>
      <c r="O229" s="476"/>
      <c r="P229" s="476"/>
      <c r="Q229" s="476"/>
      <c r="R229" s="477"/>
      <c r="S229" s="7"/>
      <c r="T229" s="7"/>
      <c r="U229" s="7"/>
      <c r="V229" s="7"/>
      <c r="W229" s="7"/>
      <c r="X229" s="7"/>
      <c r="Y229" s="7"/>
      <c r="Z229" s="7"/>
      <c r="AA229" s="7"/>
      <c r="AB229" s="7"/>
      <c r="AC229" s="7"/>
      <c r="AD229" s="475"/>
      <c r="AE229" s="476"/>
      <c r="AF229" s="476"/>
      <c r="AG229" s="476"/>
      <c r="AH229" s="476"/>
      <c r="AI229" s="476"/>
      <c r="AJ229" s="476"/>
      <c r="AK229" s="476"/>
      <c r="AL229" s="476"/>
      <c r="AM229" s="476"/>
      <c r="AN229" s="476"/>
      <c r="AO229" s="476"/>
      <c r="AP229" s="476"/>
      <c r="AQ229" s="476"/>
      <c r="AR229" s="477"/>
      <c r="AS229" s="7"/>
      <c r="AT229" s="475"/>
      <c r="AU229" s="476"/>
      <c r="AV229" s="476"/>
      <c r="AW229" s="476"/>
      <c r="AX229" s="476"/>
      <c r="AY229" s="476"/>
      <c r="AZ229" s="476"/>
      <c r="BA229" s="476"/>
      <c r="BB229" s="476"/>
      <c r="BC229" s="476"/>
      <c r="BD229" s="476"/>
      <c r="BE229" s="476"/>
      <c r="BF229" s="476"/>
      <c r="BG229" s="476"/>
      <c r="BH229" s="476"/>
      <c r="BI229" s="476"/>
      <c r="BJ229" s="477"/>
      <c r="BK229" s="79"/>
      <c r="BL229" s="7"/>
      <c r="BM229" s="7"/>
    </row>
    <row r="230" spans="1:65" ht="15" customHeight="1" x14ac:dyDescent="0.4">
      <c r="B230" s="7"/>
      <c r="C230" s="78"/>
      <c r="D230" s="475"/>
      <c r="E230" s="476"/>
      <c r="F230" s="476"/>
      <c r="G230" s="476"/>
      <c r="H230" s="476"/>
      <c r="I230" s="476"/>
      <c r="J230" s="476"/>
      <c r="K230" s="476"/>
      <c r="L230" s="476"/>
      <c r="M230" s="476"/>
      <c r="N230" s="476"/>
      <c r="O230" s="476"/>
      <c r="P230" s="476"/>
      <c r="Q230" s="476"/>
      <c r="R230" s="477"/>
      <c r="S230" s="7"/>
      <c r="T230" s="7"/>
      <c r="U230" s="7"/>
      <c r="V230" s="7"/>
      <c r="W230" s="7"/>
      <c r="X230" s="7"/>
      <c r="Y230" s="7"/>
      <c r="Z230" s="7"/>
      <c r="AA230" s="7"/>
      <c r="AB230" s="7"/>
      <c r="AC230" s="7"/>
      <c r="AD230" s="475"/>
      <c r="AE230" s="476"/>
      <c r="AF230" s="476"/>
      <c r="AG230" s="476"/>
      <c r="AH230" s="476"/>
      <c r="AI230" s="476"/>
      <c r="AJ230" s="476"/>
      <c r="AK230" s="476"/>
      <c r="AL230" s="476"/>
      <c r="AM230" s="476"/>
      <c r="AN230" s="476"/>
      <c r="AO230" s="476"/>
      <c r="AP230" s="476"/>
      <c r="AQ230" s="476"/>
      <c r="AR230" s="477"/>
      <c r="AS230" s="7"/>
      <c r="AT230" s="475"/>
      <c r="AU230" s="476"/>
      <c r="AV230" s="476"/>
      <c r="AW230" s="476"/>
      <c r="AX230" s="476"/>
      <c r="AY230" s="476"/>
      <c r="AZ230" s="476"/>
      <c r="BA230" s="476"/>
      <c r="BB230" s="476"/>
      <c r="BC230" s="476"/>
      <c r="BD230" s="476"/>
      <c r="BE230" s="476"/>
      <c r="BF230" s="476"/>
      <c r="BG230" s="476"/>
      <c r="BH230" s="476"/>
      <c r="BI230" s="476"/>
      <c r="BJ230" s="477"/>
      <c r="BK230" s="79"/>
      <c r="BL230" s="7"/>
      <c r="BM230" s="7"/>
    </row>
    <row r="231" spans="1:65" ht="15" customHeight="1" x14ac:dyDescent="0.4">
      <c r="B231" s="7"/>
      <c r="C231" s="78"/>
      <c r="D231" s="475"/>
      <c r="E231" s="476"/>
      <c r="F231" s="476"/>
      <c r="G231" s="476"/>
      <c r="H231" s="476"/>
      <c r="I231" s="476"/>
      <c r="J231" s="476"/>
      <c r="K231" s="476"/>
      <c r="L231" s="476"/>
      <c r="M231" s="476"/>
      <c r="N231" s="476"/>
      <c r="O231" s="476"/>
      <c r="P231" s="476"/>
      <c r="Q231" s="476"/>
      <c r="R231" s="477"/>
      <c r="S231" s="7"/>
      <c r="T231" s="7"/>
      <c r="U231" s="7"/>
      <c r="V231" s="7"/>
      <c r="W231" s="7"/>
      <c r="X231" s="7"/>
      <c r="Y231" s="7"/>
      <c r="Z231" s="7"/>
      <c r="AA231" s="7"/>
      <c r="AB231" s="7"/>
      <c r="AC231" s="7"/>
      <c r="AD231" s="475"/>
      <c r="AE231" s="476"/>
      <c r="AF231" s="476"/>
      <c r="AG231" s="476"/>
      <c r="AH231" s="476"/>
      <c r="AI231" s="476"/>
      <c r="AJ231" s="476"/>
      <c r="AK231" s="476"/>
      <c r="AL231" s="476"/>
      <c r="AM231" s="476"/>
      <c r="AN231" s="476"/>
      <c r="AO231" s="476"/>
      <c r="AP231" s="476"/>
      <c r="AQ231" s="476"/>
      <c r="AR231" s="477"/>
      <c r="AS231" s="7"/>
      <c r="AT231" s="475"/>
      <c r="AU231" s="476"/>
      <c r="AV231" s="476"/>
      <c r="AW231" s="476"/>
      <c r="AX231" s="476"/>
      <c r="AY231" s="476"/>
      <c r="AZ231" s="476"/>
      <c r="BA231" s="476"/>
      <c r="BB231" s="476"/>
      <c r="BC231" s="476"/>
      <c r="BD231" s="476"/>
      <c r="BE231" s="476"/>
      <c r="BF231" s="476"/>
      <c r="BG231" s="476"/>
      <c r="BH231" s="476"/>
      <c r="BI231" s="476"/>
      <c r="BJ231" s="477"/>
      <c r="BK231" s="79"/>
      <c r="BL231" s="7"/>
      <c r="BM231" s="7"/>
    </row>
    <row r="232" spans="1:65" ht="15" customHeight="1" x14ac:dyDescent="0.4">
      <c r="B232" s="7"/>
      <c r="C232" s="78"/>
      <c r="D232" s="475"/>
      <c r="E232" s="476"/>
      <c r="F232" s="476"/>
      <c r="G232" s="476"/>
      <c r="H232" s="476"/>
      <c r="I232" s="476"/>
      <c r="J232" s="476"/>
      <c r="K232" s="476"/>
      <c r="L232" s="476"/>
      <c r="M232" s="476"/>
      <c r="N232" s="476"/>
      <c r="O232" s="476"/>
      <c r="P232" s="476"/>
      <c r="Q232" s="476"/>
      <c r="R232" s="477"/>
      <c r="S232" s="7"/>
      <c r="T232" s="7"/>
      <c r="U232" s="7"/>
      <c r="V232" s="7"/>
      <c r="W232" s="7"/>
      <c r="X232" s="7"/>
      <c r="Y232" s="7"/>
      <c r="Z232" s="7"/>
      <c r="AA232" s="7"/>
      <c r="AB232" s="7"/>
      <c r="AC232" s="7"/>
      <c r="AD232" s="475"/>
      <c r="AE232" s="476"/>
      <c r="AF232" s="476"/>
      <c r="AG232" s="476"/>
      <c r="AH232" s="476"/>
      <c r="AI232" s="476"/>
      <c r="AJ232" s="476"/>
      <c r="AK232" s="476"/>
      <c r="AL232" s="476"/>
      <c r="AM232" s="476"/>
      <c r="AN232" s="476"/>
      <c r="AO232" s="476"/>
      <c r="AP232" s="476"/>
      <c r="AQ232" s="476"/>
      <c r="AR232" s="477"/>
      <c r="AS232" s="7"/>
      <c r="AT232" s="475"/>
      <c r="AU232" s="476"/>
      <c r="AV232" s="476"/>
      <c r="AW232" s="476"/>
      <c r="AX232" s="476"/>
      <c r="AY232" s="476"/>
      <c r="AZ232" s="476"/>
      <c r="BA232" s="476"/>
      <c r="BB232" s="476"/>
      <c r="BC232" s="476"/>
      <c r="BD232" s="476"/>
      <c r="BE232" s="476"/>
      <c r="BF232" s="476"/>
      <c r="BG232" s="476"/>
      <c r="BH232" s="476"/>
      <c r="BI232" s="476"/>
      <c r="BJ232" s="477"/>
      <c r="BK232" s="79"/>
      <c r="BL232" s="7"/>
      <c r="BM232" s="7"/>
    </row>
    <row r="233" spans="1:65" ht="15" customHeight="1" x14ac:dyDescent="0.4">
      <c r="B233" s="7"/>
      <c r="C233" s="78"/>
      <c r="D233" s="475"/>
      <c r="E233" s="476"/>
      <c r="F233" s="476"/>
      <c r="G233" s="476"/>
      <c r="H233" s="476"/>
      <c r="I233" s="476"/>
      <c r="J233" s="476"/>
      <c r="K233" s="476"/>
      <c r="L233" s="476"/>
      <c r="M233" s="476"/>
      <c r="N233" s="476"/>
      <c r="O233" s="476"/>
      <c r="P233" s="476"/>
      <c r="Q233" s="476"/>
      <c r="R233" s="477"/>
      <c r="S233" s="7"/>
      <c r="T233" s="7"/>
      <c r="U233" s="7"/>
      <c r="V233" s="7"/>
      <c r="W233" s="7"/>
      <c r="X233" s="7"/>
      <c r="Y233" s="7"/>
      <c r="Z233" s="7"/>
      <c r="AA233" s="7"/>
      <c r="AB233" s="7"/>
      <c r="AC233" s="7"/>
      <c r="AD233" s="475"/>
      <c r="AE233" s="476"/>
      <c r="AF233" s="476"/>
      <c r="AG233" s="476"/>
      <c r="AH233" s="476"/>
      <c r="AI233" s="476"/>
      <c r="AJ233" s="476"/>
      <c r="AK233" s="476"/>
      <c r="AL233" s="476"/>
      <c r="AM233" s="476"/>
      <c r="AN233" s="476"/>
      <c r="AO233" s="476"/>
      <c r="AP233" s="476"/>
      <c r="AQ233" s="476"/>
      <c r="AR233" s="477"/>
      <c r="AS233" s="7"/>
      <c r="AT233" s="475"/>
      <c r="AU233" s="476"/>
      <c r="AV233" s="476"/>
      <c r="AW233" s="476"/>
      <c r="AX233" s="476"/>
      <c r="AY233" s="476"/>
      <c r="AZ233" s="476"/>
      <c r="BA233" s="476"/>
      <c r="BB233" s="476"/>
      <c r="BC233" s="476"/>
      <c r="BD233" s="476"/>
      <c r="BE233" s="476"/>
      <c r="BF233" s="476"/>
      <c r="BG233" s="476"/>
      <c r="BH233" s="476"/>
      <c r="BI233" s="476"/>
      <c r="BJ233" s="477"/>
      <c r="BK233" s="79"/>
      <c r="BL233" s="7"/>
      <c r="BM233" s="7"/>
    </row>
    <row r="234" spans="1:65" ht="15" customHeight="1" x14ac:dyDescent="0.4">
      <c r="B234" s="7"/>
      <c r="C234" s="78"/>
      <c r="D234" s="475"/>
      <c r="E234" s="476"/>
      <c r="F234" s="476"/>
      <c r="G234" s="476"/>
      <c r="H234" s="476"/>
      <c r="I234" s="476"/>
      <c r="J234" s="476"/>
      <c r="K234" s="476"/>
      <c r="L234" s="476"/>
      <c r="M234" s="476"/>
      <c r="N234" s="476"/>
      <c r="O234" s="476"/>
      <c r="P234" s="476"/>
      <c r="Q234" s="476"/>
      <c r="R234" s="477"/>
      <c r="S234" s="7"/>
      <c r="T234" s="7"/>
      <c r="U234" s="7"/>
      <c r="V234" s="7"/>
      <c r="W234" s="7"/>
      <c r="X234" s="7"/>
      <c r="Y234" s="7"/>
      <c r="Z234" s="7"/>
      <c r="AA234" s="7"/>
      <c r="AB234" s="7"/>
      <c r="AC234" s="7"/>
      <c r="AD234" s="475"/>
      <c r="AE234" s="476"/>
      <c r="AF234" s="476"/>
      <c r="AG234" s="476"/>
      <c r="AH234" s="476"/>
      <c r="AI234" s="476"/>
      <c r="AJ234" s="476"/>
      <c r="AK234" s="476"/>
      <c r="AL234" s="476"/>
      <c r="AM234" s="476"/>
      <c r="AN234" s="476"/>
      <c r="AO234" s="476"/>
      <c r="AP234" s="476"/>
      <c r="AQ234" s="476"/>
      <c r="AR234" s="477"/>
      <c r="AS234" s="7"/>
      <c r="AT234" s="475"/>
      <c r="AU234" s="476"/>
      <c r="AV234" s="476"/>
      <c r="AW234" s="476"/>
      <c r="AX234" s="476"/>
      <c r="AY234" s="476"/>
      <c r="AZ234" s="476"/>
      <c r="BA234" s="476"/>
      <c r="BB234" s="476"/>
      <c r="BC234" s="476"/>
      <c r="BD234" s="476"/>
      <c r="BE234" s="476"/>
      <c r="BF234" s="476"/>
      <c r="BG234" s="476"/>
      <c r="BH234" s="476"/>
      <c r="BI234" s="476"/>
      <c r="BJ234" s="477"/>
      <c r="BK234" s="79"/>
      <c r="BL234" s="7"/>
      <c r="BM234" s="7"/>
    </row>
    <row r="235" spans="1:65" ht="15" customHeight="1" thickBot="1" x14ac:dyDescent="0.45">
      <c r="B235" s="7"/>
      <c r="C235" s="78"/>
      <c r="D235" s="472"/>
      <c r="E235" s="473"/>
      <c r="F235" s="473"/>
      <c r="G235" s="473"/>
      <c r="H235" s="473"/>
      <c r="I235" s="473"/>
      <c r="J235" s="473"/>
      <c r="K235" s="473"/>
      <c r="L235" s="473"/>
      <c r="M235" s="473"/>
      <c r="N235" s="473"/>
      <c r="O235" s="473"/>
      <c r="P235" s="473"/>
      <c r="Q235" s="473"/>
      <c r="R235" s="474"/>
      <c r="S235" s="7"/>
      <c r="T235" s="7"/>
      <c r="U235" s="7"/>
      <c r="V235" s="7"/>
      <c r="W235" s="7"/>
      <c r="X235" s="7"/>
      <c r="Y235" s="7"/>
      <c r="Z235" s="7"/>
      <c r="AA235" s="7"/>
      <c r="AB235" s="7"/>
      <c r="AC235" s="7"/>
      <c r="AD235" s="472"/>
      <c r="AE235" s="473"/>
      <c r="AF235" s="473"/>
      <c r="AG235" s="473"/>
      <c r="AH235" s="473"/>
      <c r="AI235" s="473"/>
      <c r="AJ235" s="473"/>
      <c r="AK235" s="473"/>
      <c r="AL235" s="473"/>
      <c r="AM235" s="473"/>
      <c r="AN235" s="473"/>
      <c r="AO235" s="473"/>
      <c r="AP235" s="473"/>
      <c r="AQ235" s="473"/>
      <c r="AR235" s="474"/>
      <c r="AS235" s="7"/>
      <c r="AT235" s="472"/>
      <c r="AU235" s="473"/>
      <c r="AV235" s="473"/>
      <c r="AW235" s="473"/>
      <c r="AX235" s="473"/>
      <c r="AY235" s="473"/>
      <c r="AZ235" s="473"/>
      <c r="BA235" s="473"/>
      <c r="BB235" s="473"/>
      <c r="BC235" s="473"/>
      <c r="BD235" s="473"/>
      <c r="BE235" s="473"/>
      <c r="BF235" s="473"/>
      <c r="BG235" s="473"/>
      <c r="BH235" s="473"/>
      <c r="BI235" s="473"/>
      <c r="BJ235" s="474"/>
      <c r="BK235" s="79"/>
      <c r="BL235" s="7"/>
      <c r="BM235" s="7"/>
    </row>
    <row r="236" spans="1:65" ht="18.75" customHeight="1" thickBot="1" x14ac:dyDescent="0.45">
      <c r="B236" s="7"/>
      <c r="C236" s="78"/>
      <c r="D236" s="80"/>
      <c r="E236" s="80"/>
      <c r="F236" s="80"/>
      <c r="G236" s="80"/>
      <c r="H236" s="80"/>
      <c r="I236" s="80"/>
      <c r="J236" s="80"/>
      <c r="K236" s="80"/>
      <c r="L236" s="80"/>
      <c r="M236" s="80"/>
      <c r="N236" s="80"/>
      <c r="O236" s="80"/>
      <c r="P236" s="80"/>
      <c r="Q236" s="80"/>
      <c r="R236" s="80"/>
      <c r="S236" s="7"/>
      <c r="T236" s="7"/>
      <c r="U236" s="7"/>
      <c r="V236" s="7"/>
      <c r="W236" s="7"/>
      <c r="X236" s="7"/>
      <c r="Y236" s="7"/>
      <c r="Z236" s="7"/>
      <c r="AA236" s="7"/>
      <c r="AB236" s="7"/>
      <c r="AC236" s="7"/>
      <c r="AD236" s="80"/>
      <c r="AE236" s="80"/>
      <c r="AF236" s="80"/>
      <c r="AG236" s="80"/>
      <c r="AH236" s="80"/>
      <c r="AI236" s="80"/>
      <c r="AJ236" s="80"/>
      <c r="AK236" s="80"/>
      <c r="AL236" s="80"/>
      <c r="AM236" s="80"/>
      <c r="AN236" s="80"/>
      <c r="AO236" s="80"/>
      <c r="AP236" s="80"/>
      <c r="AQ236" s="80"/>
      <c r="AR236" s="80"/>
      <c r="AS236" s="7"/>
      <c r="AT236" s="80"/>
      <c r="AU236" s="80"/>
      <c r="AV236" s="80"/>
      <c r="AW236" s="80"/>
      <c r="AX236" s="80"/>
      <c r="AY236" s="80"/>
      <c r="AZ236" s="80"/>
      <c r="BA236" s="80"/>
      <c r="BB236" s="80"/>
      <c r="BC236" s="80"/>
      <c r="BD236" s="80"/>
      <c r="BE236" s="80"/>
      <c r="BF236" s="80"/>
      <c r="BG236" s="80"/>
      <c r="BH236" s="80"/>
      <c r="BI236" s="80"/>
      <c r="BJ236" s="80"/>
      <c r="BK236" s="79"/>
      <c r="BL236" s="7"/>
      <c r="BM236" s="7"/>
    </row>
    <row r="237" spans="1:65" ht="15" customHeight="1" x14ac:dyDescent="0.4">
      <c r="B237" s="7"/>
      <c r="C237" s="78"/>
      <c r="D237" s="479"/>
      <c r="E237" s="480"/>
      <c r="F237" s="480"/>
      <c r="G237" s="480"/>
      <c r="H237" s="480"/>
      <c r="I237" s="480"/>
      <c r="J237" s="480"/>
      <c r="K237" s="480"/>
      <c r="L237" s="480"/>
      <c r="M237" s="480"/>
      <c r="N237" s="480"/>
      <c r="O237" s="480"/>
      <c r="P237" s="480"/>
      <c r="Q237" s="480"/>
      <c r="R237" s="481"/>
      <c r="S237" s="7"/>
      <c r="T237" s="7"/>
      <c r="U237" s="7"/>
      <c r="V237" s="7"/>
      <c r="W237" s="7"/>
      <c r="X237" s="7"/>
      <c r="Y237" s="7"/>
      <c r="Z237" s="7"/>
      <c r="AA237" s="7"/>
      <c r="AB237" s="7"/>
      <c r="AC237" s="7"/>
      <c r="AD237" s="479"/>
      <c r="AE237" s="480"/>
      <c r="AF237" s="480"/>
      <c r="AG237" s="480"/>
      <c r="AH237" s="480"/>
      <c r="AI237" s="480"/>
      <c r="AJ237" s="480"/>
      <c r="AK237" s="480"/>
      <c r="AL237" s="480"/>
      <c r="AM237" s="480"/>
      <c r="AN237" s="480"/>
      <c r="AO237" s="480"/>
      <c r="AP237" s="480"/>
      <c r="AQ237" s="480"/>
      <c r="AR237" s="481"/>
      <c r="AS237" s="7"/>
      <c r="AT237" s="479"/>
      <c r="AU237" s="480"/>
      <c r="AV237" s="480"/>
      <c r="AW237" s="480"/>
      <c r="AX237" s="480"/>
      <c r="AY237" s="480"/>
      <c r="AZ237" s="480"/>
      <c r="BA237" s="480"/>
      <c r="BB237" s="480"/>
      <c r="BC237" s="480"/>
      <c r="BD237" s="480"/>
      <c r="BE237" s="480"/>
      <c r="BF237" s="480"/>
      <c r="BG237" s="480"/>
      <c r="BH237" s="480"/>
      <c r="BI237" s="480"/>
      <c r="BJ237" s="481"/>
      <c r="BK237" s="79"/>
      <c r="BL237" s="7"/>
      <c r="BM237" s="7"/>
    </row>
    <row r="238" spans="1:65" ht="15" customHeight="1" x14ac:dyDescent="0.4">
      <c r="B238" s="7"/>
      <c r="C238" s="78"/>
      <c r="D238" s="475"/>
      <c r="E238" s="476"/>
      <c r="F238" s="476"/>
      <c r="G238" s="476"/>
      <c r="H238" s="476"/>
      <c r="I238" s="476"/>
      <c r="J238" s="476"/>
      <c r="K238" s="476"/>
      <c r="L238" s="476"/>
      <c r="M238" s="476"/>
      <c r="N238" s="476"/>
      <c r="O238" s="476"/>
      <c r="P238" s="476"/>
      <c r="Q238" s="476"/>
      <c r="R238" s="477"/>
      <c r="S238" s="7"/>
      <c r="T238" s="7"/>
      <c r="U238" s="7"/>
      <c r="V238" s="7"/>
      <c r="W238" s="7"/>
      <c r="X238" s="7"/>
      <c r="Y238" s="7"/>
      <c r="Z238" s="7"/>
      <c r="AA238" s="7"/>
      <c r="AB238" s="7"/>
      <c r="AC238" s="7"/>
      <c r="AD238" s="475"/>
      <c r="AE238" s="476"/>
      <c r="AF238" s="476"/>
      <c r="AG238" s="476"/>
      <c r="AH238" s="476"/>
      <c r="AI238" s="476"/>
      <c r="AJ238" s="476"/>
      <c r="AK238" s="476"/>
      <c r="AL238" s="476"/>
      <c r="AM238" s="476"/>
      <c r="AN238" s="476"/>
      <c r="AO238" s="476"/>
      <c r="AP238" s="476"/>
      <c r="AQ238" s="476"/>
      <c r="AR238" s="477"/>
      <c r="AS238" s="7"/>
      <c r="AT238" s="475"/>
      <c r="AU238" s="476"/>
      <c r="AV238" s="476"/>
      <c r="AW238" s="476"/>
      <c r="AX238" s="476"/>
      <c r="AY238" s="476"/>
      <c r="AZ238" s="476"/>
      <c r="BA238" s="476"/>
      <c r="BB238" s="476"/>
      <c r="BC238" s="476"/>
      <c r="BD238" s="476"/>
      <c r="BE238" s="476"/>
      <c r="BF238" s="476"/>
      <c r="BG238" s="476"/>
      <c r="BH238" s="476"/>
      <c r="BI238" s="476"/>
      <c r="BJ238" s="477"/>
      <c r="BK238" s="79"/>
      <c r="BL238" s="7"/>
      <c r="BM238" s="7"/>
    </row>
    <row r="239" spans="1:65" ht="15" customHeight="1" x14ac:dyDescent="0.4">
      <c r="B239" s="7"/>
      <c r="C239" s="78"/>
      <c r="D239" s="475"/>
      <c r="E239" s="476"/>
      <c r="F239" s="476"/>
      <c r="G239" s="476"/>
      <c r="H239" s="476"/>
      <c r="I239" s="476"/>
      <c r="J239" s="476"/>
      <c r="K239" s="476"/>
      <c r="L239" s="476"/>
      <c r="M239" s="476"/>
      <c r="N239" s="476"/>
      <c r="O239" s="476"/>
      <c r="P239" s="476"/>
      <c r="Q239" s="476"/>
      <c r="R239" s="477"/>
      <c r="S239" s="7"/>
      <c r="T239" s="7"/>
      <c r="U239" s="7"/>
      <c r="V239" s="7"/>
      <c r="W239" s="7"/>
      <c r="X239" s="7"/>
      <c r="Y239" s="7"/>
      <c r="Z239" s="7"/>
      <c r="AA239" s="7"/>
      <c r="AB239" s="7"/>
      <c r="AC239" s="7"/>
      <c r="AD239" s="475"/>
      <c r="AE239" s="476"/>
      <c r="AF239" s="476"/>
      <c r="AG239" s="476"/>
      <c r="AH239" s="476"/>
      <c r="AI239" s="476"/>
      <c r="AJ239" s="476"/>
      <c r="AK239" s="476"/>
      <c r="AL239" s="476"/>
      <c r="AM239" s="476"/>
      <c r="AN239" s="476"/>
      <c r="AO239" s="476"/>
      <c r="AP239" s="476"/>
      <c r="AQ239" s="476"/>
      <c r="AR239" s="477"/>
      <c r="AS239" s="7"/>
      <c r="AT239" s="475"/>
      <c r="AU239" s="476"/>
      <c r="AV239" s="476"/>
      <c r="AW239" s="476"/>
      <c r="AX239" s="476"/>
      <c r="AY239" s="476"/>
      <c r="AZ239" s="476"/>
      <c r="BA239" s="476"/>
      <c r="BB239" s="476"/>
      <c r="BC239" s="476"/>
      <c r="BD239" s="476"/>
      <c r="BE239" s="476"/>
      <c r="BF239" s="476"/>
      <c r="BG239" s="476"/>
      <c r="BH239" s="476"/>
      <c r="BI239" s="476"/>
      <c r="BJ239" s="477"/>
      <c r="BK239" s="79"/>
      <c r="BL239" s="7"/>
      <c r="BM239" s="7"/>
    </row>
    <row r="240" spans="1:65" ht="15" customHeight="1" x14ac:dyDescent="0.4">
      <c r="B240" s="7"/>
      <c r="C240" s="78"/>
      <c r="D240" s="475"/>
      <c r="E240" s="476"/>
      <c r="F240" s="476"/>
      <c r="G240" s="476"/>
      <c r="H240" s="476"/>
      <c r="I240" s="476"/>
      <c r="J240" s="476"/>
      <c r="K240" s="476"/>
      <c r="L240" s="476"/>
      <c r="M240" s="476"/>
      <c r="N240" s="476"/>
      <c r="O240" s="476"/>
      <c r="P240" s="476"/>
      <c r="Q240" s="476"/>
      <c r="R240" s="477"/>
      <c r="S240" s="7"/>
      <c r="T240" s="7"/>
      <c r="U240" s="7"/>
      <c r="V240" s="7"/>
      <c r="W240" s="7"/>
      <c r="X240" s="7"/>
      <c r="Y240" s="7"/>
      <c r="Z240" s="7"/>
      <c r="AA240" s="7"/>
      <c r="AB240" s="7"/>
      <c r="AC240" s="7"/>
      <c r="AD240" s="475"/>
      <c r="AE240" s="476"/>
      <c r="AF240" s="476"/>
      <c r="AG240" s="476"/>
      <c r="AH240" s="476"/>
      <c r="AI240" s="476"/>
      <c r="AJ240" s="476"/>
      <c r="AK240" s="476"/>
      <c r="AL240" s="476"/>
      <c r="AM240" s="476"/>
      <c r="AN240" s="476"/>
      <c r="AO240" s="476"/>
      <c r="AP240" s="476"/>
      <c r="AQ240" s="476"/>
      <c r="AR240" s="477"/>
      <c r="AS240" s="7"/>
      <c r="AT240" s="475"/>
      <c r="AU240" s="476"/>
      <c r="AV240" s="476"/>
      <c r="AW240" s="476"/>
      <c r="AX240" s="476"/>
      <c r="AY240" s="476"/>
      <c r="AZ240" s="476"/>
      <c r="BA240" s="476"/>
      <c r="BB240" s="476"/>
      <c r="BC240" s="476"/>
      <c r="BD240" s="476"/>
      <c r="BE240" s="476"/>
      <c r="BF240" s="476"/>
      <c r="BG240" s="476"/>
      <c r="BH240" s="476"/>
      <c r="BI240" s="476"/>
      <c r="BJ240" s="477"/>
      <c r="BK240" s="79"/>
      <c r="BL240" s="7"/>
      <c r="BM240" s="7"/>
    </row>
    <row r="241" spans="2:93" ht="15" customHeight="1" x14ac:dyDescent="0.4">
      <c r="B241" s="7"/>
      <c r="C241" s="78"/>
      <c r="D241" s="475"/>
      <c r="E241" s="476"/>
      <c r="F241" s="476"/>
      <c r="G241" s="476"/>
      <c r="H241" s="476"/>
      <c r="I241" s="476"/>
      <c r="J241" s="476"/>
      <c r="K241" s="476"/>
      <c r="L241" s="476"/>
      <c r="M241" s="476"/>
      <c r="N241" s="476"/>
      <c r="O241" s="476"/>
      <c r="P241" s="476"/>
      <c r="Q241" s="476"/>
      <c r="R241" s="477"/>
      <c r="S241" s="7"/>
      <c r="T241" s="7"/>
      <c r="U241" s="7"/>
      <c r="V241" s="7"/>
      <c r="W241" s="7"/>
      <c r="X241" s="7"/>
      <c r="Y241" s="7"/>
      <c r="Z241" s="7"/>
      <c r="AA241" s="7"/>
      <c r="AB241" s="7"/>
      <c r="AC241" s="7"/>
      <c r="AD241" s="475"/>
      <c r="AE241" s="476"/>
      <c r="AF241" s="476"/>
      <c r="AG241" s="476"/>
      <c r="AH241" s="476"/>
      <c r="AI241" s="476"/>
      <c r="AJ241" s="476"/>
      <c r="AK241" s="476"/>
      <c r="AL241" s="476"/>
      <c r="AM241" s="476"/>
      <c r="AN241" s="476"/>
      <c r="AO241" s="476"/>
      <c r="AP241" s="476"/>
      <c r="AQ241" s="476"/>
      <c r="AR241" s="477"/>
      <c r="AS241" s="7"/>
      <c r="AT241" s="475"/>
      <c r="AU241" s="476"/>
      <c r="AV241" s="476"/>
      <c r="AW241" s="476"/>
      <c r="AX241" s="476"/>
      <c r="AY241" s="476"/>
      <c r="AZ241" s="476"/>
      <c r="BA241" s="476"/>
      <c r="BB241" s="476"/>
      <c r="BC241" s="476"/>
      <c r="BD241" s="476"/>
      <c r="BE241" s="476"/>
      <c r="BF241" s="476"/>
      <c r="BG241" s="476"/>
      <c r="BH241" s="476"/>
      <c r="BI241" s="476"/>
      <c r="BJ241" s="477"/>
      <c r="BK241" s="79"/>
      <c r="BL241" s="7"/>
      <c r="BM241" s="7"/>
    </row>
    <row r="242" spans="2:93" ht="15" customHeight="1" x14ac:dyDescent="0.4">
      <c r="B242" s="7"/>
      <c r="C242" s="78"/>
      <c r="D242" s="475"/>
      <c r="E242" s="476"/>
      <c r="F242" s="476"/>
      <c r="G242" s="476"/>
      <c r="H242" s="476"/>
      <c r="I242" s="476"/>
      <c r="J242" s="476"/>
      <c r="K242" s="476"/>
      <c r="L242" s="476"/>
      <c r="M242" s="476"/>
      <c r="N242" s="476"/>
      <c r="O242" s="476"/>
      <c r="P242" s="476"/>
      <c r="Q242" s="476"/>
      <c r="R242" s="477"/>
      <c r="S242" s="7"/>
      <c r="T242" s="7"/>
      <c r="U242" s="7"/>
      <c r="V242" s="7"/>
      <c r="W242" s="7"/>
      <c r="X242" s="7"/>
      <c r="Y242" s="7"/>
      <c r="Z242" s="7"/>
      <c r="AA242" s="7"/>
      <c r="AB242" s="7"/>
      <c r="AC242" s="7"/>
      <c r="AD242" s="475"/>
      <c r="AE242" s="476"/>
      <c r="AF242" s="476"/>
      <c r="AG242" s="476"/>
      <c r="AH242" s="476"/>
      <c r="AI242" s="476"/>
      <c r="AJ242" s="476"/>
      <c r="AK242" s="476"/>
      <c r="AL242" s="476"/>
      <c r="AM242" s="476"/>
      <c r="AN242" s="476"/>
      <c r="AO242" s="476"/>
      <c r="AP242" s="476"/>
      <c r="AQ242" s="476"/>
      <c r="AR242" s="477"/>
      <c r="AS242" s="7"/>
      <c r="AT242" s="475"/>
      <c r="AU242" s="476"/>
      <c r="AV242" s="476"/>
      <c r="AW242" s="476"/>
      <c r="AX242" s="476"/>
      <c r="AY242" s="476"/>
      <c r="AZ242" s="476"/>
      <c r="BA242" s="476"/>
      <c r="BB242" s="476"/>
      <c r="BC242" s="476"/>
      <c r="BD242" s="476"/>
      <c r="BE242" s="476"/>
      <c r="BF242" s="476"/>
      <c r="BG242" s="476"/>
      <c r="BH242" s="476"/>
      <c r="BI242" s="476"/>
      <c r="BJ242" s="477"/>
      <c r="BK242" s="79"/>
      <c r="BL242" s="7"/>
      <c r="BM242" s="7"/>
    </row>
    <row r="243" spans="2:93" ht="15" customHeight="1" x14ac:dyDescent="0.4">
      <c r="B243" s="7"/>
      <c r="C243" s="78"/>
      <c r="D243" s="475"/>
      <c r="E243" s="476"/>
      <c r="F243" s="476"/>
      <c r="G243" s="476"/>
      <c r="H243" s="476"/>
      <c r="I243" s="476"/>
      <c r="J243" s="476"/>
      <c r="K243" s="476"/>
      <c r="L243" s="476"/>
      <c r="M243" s="476"/>
      <c r="N243" s="476"/>
      <c r="O243" s="476"/>
      <c r="P243" s="476"/>
      <c r="Q243" s="476"/>
      <c r="R243" s="477"/>
      <c r="S243" s="7"/>
      <c r="T243" s="7"/>
      <c r="U243" s="7"/>
      <c r="V243" s="7"/>
      <c r="W243" s="7"/>
      <c r="X243" s="7"/>
      <c r="Y243" s="7"/>
      <c r="Z243" s="7"/>
      <c r="AA243" s="7"/>
      <c r="AB243" s="7"/>
      <c r="AC243" s="7"/>
      <c r="AD243" s="475"/>
      <c r="AE243" s="476"/>
      <c r="AF243" s="476"/>
      <c r="AG243" s="476"/>
      <c r="AH243" s="476"/>
      <c r="AI243" s="476"/>
      <c r="AJ243" s="476"/>
      <c r="AK243" s="476"/>
      <c r="AL243" s="476"/>
      <c r="AM243" s="476"/>
      <c r="AN243" s="476"/>
      <c r="AO243" s="476"/>
      <c r="AP243" s="476"/>
      <c r="AQ243" s="476"/>
      <c r="AR243" s="477"/>
      <c r="AS243" s="7"/>
      <c r="AT243" s="475"/>
      <c r="AU243" s="476"/>
      <c r="AV243" s="476"/>
      <c r="AW243" s="476"/>
      <c r="AX243" s="476"/>
      <c r="AY243" s="476"/>
      <c r="AZ243" s="476"/>
      <c r="BA243" s="476"/>
      <c r="BB243" s="476"/>
      <c r="BC243" s="476"/>
      <c r="BD243" s="476"/>
      <c r="BE243" s="476"/>
      <c r="BF243" s="476"/>
      <c r="BG243" s="476"/>
      <c r="BH243" s="476"/>
      <c r="BI243" s="476"/>
      <c r="BJ243" s="477"/>
      <c r="BK243" s="79"/>
      <c r="BL243" s="7"/>
      <c r="BM243" s="7"/>
    </row>
    <row r="244" spans="2:93" ht="15" customHeight="1" thickBot="1" x14ac:dyDescent="0.45">
      <c r="B244" s="7"/>
      <c r="C244" s="78"/>
      <c r="D244" s="472"/>
      <c r="E244" s="473"/>
      <c r="F244" s="473"/>
      <c r="G244" s="473"/>
      <c r="H244" s="473"/>
      <c r="I244" s="473"/>
      <c r="J244" s="473"/>
      <c r="K244" s="473"/>
      <c r="L244" s="473"/>
      <c r="M244" s="473"/>
      <c r="N244" s="473"/>
      <c r="O244" s="473"/>
      <c r="P244" s="473"/>
      <c r="Q244" s="473"/>
      <c r="R244" s="474"/>
      <c r="S244" s="7"/>
      <c r="T244" s="7"/>
      <c r="U244" s="7"/>
      <c r="V244" s="7"/>
      <c r="W244" s="7"/>
      <c r="X244" s="7"/>
      <c r="Y244" s="7"/>
      <c r="Z244" s="7"/>
      <c r="AA244" s="7"/>
      <c r="AB244" s="7"/>
      <c r="AC244" s="7"/>
      <c r="AD244" s="472"/>
      <c r="AE244" s="473"/>
      <c r="AF244" s="473"/>
      <c r="AG244" s="473"/>
      <c r="AH244" s="473"/>
      <c r="AI244" s="473"/>
      <c r="AJ244" s="473"/>
      <c r="AK244" s="473"/>
      <c r="AL244" s="473"/>
      <c r="AM244" s="473"/>
      <c r="AN244" s="473"/>
      <c r="AO244" s="473"/>
      <c r="AP244" s="473"/>
      <c r="AQ244" s="473"/>
      <c r="AR244" s="474"/>
      <c r="AS244" s="7"/>
      <c r="AT244" s="472"/>
      <c r="AU244" s="473"/>
      <c r="AV244" s="473"/>
      <c r="AW244" s="473"/>
      <c r="AX244" s="473"/>
      <c r="AY244" s="473"/>
      <c r="AZ244" s="473"/>
      <c r="BA244" s="473"/>
      <c r="BB244" s="473"/>
      <c r="BC244" s="473"/>
      <c r="BD244" s="473"/>
      <c r="BE244" s="473"/>
      <c r="BF244" s="473"/>
      <c r="BG244" s="473"/>
      <c r="BH244" s="473"/>
      <c r="BI244" s="473"/>
      <c r="BJ244" s="474"/>
      <c r="BK244" s="79"/>
      <c r="BL244" s="7"/>
      <c r="BM244" s="7"/>
    </row>
    <row r="245" spans="2:93" ht="18.75" customHeight="1" thickBot="1" x14ac:dyDescent="0.45">
      <c r="B245" s="7"/>
      <c r="C245" s="78"/>
      <c r="D245" s="80"/>
      <c r="E245" s="80"/>
      <c r="F245" s="80"/>
      <c r="G245" s="80"/>
      <c r="H245" s="80"/>
      <c r="I245" s="80"/>
      <c r="J245" s="80"/>
      <c r="K245" s="80"/>
      <c r="L245" s="80"/>
      <c r="M245" s="80"/>
      <c r="N245" s="80"/>
      <c r="O245" s="80"/>
      <c r="P245" s="80"/>
      <c r="Q245" s="80"/>
      <c r="R245" s="80"/>
      <c r="S245" s="7"/>
      <c r="T245" s="7"/>
      <c r="U245" s="7"/>
      <c r="V245" s="7"/>
      <c r="W245" s="7"/>
      <c r="X245" s="7"/>
      <c r="Y245" s="7"/>
      <c r="Z245" s="7"/>
      <c r="AA245" s="7"/>
      <c r="AB245" s="7"/>
      <c r="AC245" s="7"/>
      <c r="AD245" s="80"/>
      <c r="AE245" s="80"/>
      <c r="AF245" s="80"/>
      <c r="AG245" s="80"/>
      <c r="AH245" s="80"/>
      <c r="AI245" s="80"/>
      <c r="AJ245" s="80"/>
      <c r="AK245" s="80"/>
      <c r="AL245" s="80"/>
      <c r="AM245" s="80"/>
      <c r="AN245" s="80"/>
      <c r="AO245" s="80"/>
      <c r="AP245" s="80"/>
      <c r="AQ245" s="80"/>
      <c r="AR245" s="80"/>
      <c r="AS245" s="7"/>
      <c r="AT245" s="80"/>
      <c r="AU245" s="80"/>
      <c r="AV245" s="80"/>
      <c r="AW245" s="80"/>
      <c r="AX245" s="80"/>
      <c r="AY245" s="80"/>
      <c r="AZ245" s="80"/>
      <c r="BA245" s="80"/>
      <c r="BB245" s="80"/>
      <c r="BC245" s="80"/>
      <c r="BD245" s="80"/>
      <c r="BE245" s="80"/>
      <c r="BF245" s="80"/>
      <c r="BG245" s="80"/>
      <c r="BH245" s="80"/>
      <c r="BI245" s="80"/>
      <c r="BJ245" s="80"/>
      <c r="BK245" s="79"/>
      <c r="BL245" s="7"/>
      <c r="BM245" s="7"/>
    </row>
    <row r="246" spans="2:93" ht="15" customHeight="1" x14ac:dyDescent="0.4">
      <c r="B246" s="7"/>
      <c r="C246" s="78"/>
      <c r="D246" s="479"/>
      <c r="E246" s="480"/>
      <c r="F246" s="480"/>
      <c r="G246" s="480"/>
      <c r="H246" s="480"/>
      <c r="I246" s="480"/>
      <c r="J246" s="480"/>
      <c r="K246" s="480"/>
      <c r="L246" s="480"/>
      <c r="M246" s="480"/>
      <c r="N246" s="480"/>
      <c r="O246" s="480"/>
      <c r="P246" s="480"/>
      <c r="Q246" s="480"/>
      <c r="R246" s="481"/>
      <c r="S246" s="7"/>
      <c r="T246" s="7"/>
      <c r="U246" s="7"/>
      <c r="V246" s="7"/>
      <c r="W246" s="7"/>
      <c r="X246" s="7"/>
      <c r="Y246" s="7"/>
      <c r="Z246" s="7"/>
      <c r="AA246" s="7"/>
      <c r="AB246" s="7"/>
      <c r="AC246" s="7"/>
      <c r="AD246" s="479"/>
      <c r="AE246" s="480"/>
      <c r="AF246" s="480"/>
      <c r="AG246" s="480"/>
      <c r="AH246" s="480"/>
      <c r="AI246" s="480"/>
      <c r="AJ246" s="480"/>
      <c r="AK246" s="480"/>
      <c r="AL246" s="480"/>
      <c r="AM246" s="480"/>
      <c r="AN246" s="480"/>
      <c r="AO246" s="480"/>
      <c r="AP246" s="480"/>
      <c r="AQ246" s="480"/>
      <c r="AR246" s="481"/>
      <c r="AS246" s="7"/>
      <c r="AT246" s="479"/>
      <c r="AU246" s="480"/>
      <c r="AV246" s="480"/>
      <c r="AW246" s="480"/>
      <c r="AX246" s="480"/>
      <c r="AY246" s="480"/>
      <c r="AZ246" s="480"/>
      <c r="BA246" s="480"/>
      <c r="BB246" s="480"/>
      <c r="BC246" s="480"/>
      <c r="BD246" s="480"/>
      <c r="BE246" s="480"/>
      <c r="BF246" s="480"/>
      <c r="BG246" s="480"/>
      <c r="BH246" s="480"/>
      <c r="BI246" s="480"/>
      <c r="BJ246" s="481"/>
      <c r="BK246" s="79"/>
      <c r="BL246" s="7"/>
      <c r="BM246" s="7"/>
    </row>
    <row r="247" spans="2:93" ht="15" customHeight="1" x14ac:dyDescent="0.4">
      <c r="B247" s="7"/>
      <c r="C247" s="78"/>
      <c r="D247" s="475"/>
      <c r="E247" s="476"/>
      <c r="F247" s="476"/>
      <c r="G247" s="476"/>
      <c r="H247" s="476"/>
      <c r="I247" s="476"/>
      <c r="J247" s="476"/>
      <c r="K247" s="476"/>
      <c r="L247" s="476"/>
      <c r="M247" s="476"/>
      <c r="N247" s="476"/>
      <c r="O247" s="476"/>
      <c r="P247" s="476"/>
      <c r="Q247" s="476"/>
      <c r="R247" s="477"/>
      <c r="S247" s="7"/>
      <c r="T247" s="7"/>
      <c r="U247" s="7"/>
      <c r="V247" s="7"/>
      <c r="W247" s="7"/>
      <c r="X247" s="7"/>
      <c r="Y247" s="7"/>
      <c r="Z247" s="7"/>
      <c r="AA247" s="7"/>
      <c r="AB247" s="7"/>
      <c r="AC247" s="7"/>
      <c r="AD247" s="475"/>
      <c r="AE247" s="476"/>
      <c r="AF247" s="476"/>
      <c r="AG247" s="476"/>
      <c r="AH247" s="476"/>
      <c r="AI247" s="476"/>
      <c r="AJ247" s="476"/>
      <c r="AK247" s="476"/>
      <c r="AL247" s="476"/>
      <c r="AM247" s="476"/>
      <c r="AN247" s="476"/>
      <c r="AO247" s="476"/>
      <c r="AP247" s="476"/>
      <c r="AQ247" s="476"/>
      <c r="AR247" s="477"/>
      <c r="AS247" s="7"/>
      <c r="AT247" s="475"/>
      <c r="AU247" s="476"/>
      <c r="AV247" s="476"/>
      <c r="AW247" s="476"/>
      <c r="AX247" s="476"/>
      <c r="AY247" s="476"/>
      <c r="AZ247" s="476"/>
      <c r="BA247" s="476"/>
      <c r="BB247" s="476"/>
      <c r="BC247" s="476"/>
      <c r="BD247" s="476"/>
      <c r="BE247" s="476"/>
      <c r="BF247" s="476"/>
      <c r="BG247" s="476"/>
      <c r="BH247" s="476"/>
      <c r="BI247" s="476"/>
      <c r="BJ247" s="477"/>
      <c r="BK247" s="79"/>
      <c r="BL247" s="7"/>
      <c r="BM247" s="7"/>
    </row>
    <row r="248" spans="2:93" ht="15" customHeight="1" x14ac:dyDescent="0.4">
      <c r="B248" s="7"/>
      <c r="C248" s="78"/>
      <c r="D248" s="475"/>
      <c r="E248" s="476"/>
      <c r="F248" s="476"/>
      <c r="G248" s="476"/>
      <c r="H248" s="476"/>
      <c r="I248" s="476"/>
      <c r="J248" s="476"/>
      <c r="K248" s="476"/>
      <c r="L248" s="476"/>
      <c r="M248" s="476"/>
      <c r="N248" s="476"/>
      <c r="O248" s="476"/>
      <c r="P248" s="476"/>
      <c r="Q248" s="476"/>
      <c r="R248" s="477"/>
      <c r="S248" s="7"/>
      <c r="T248" s="7"/>
      <c r="U248" s="7"/>
      <c r="V248" s="7"/>
      <c r="W248" s="7"/>
      <c r="X248" s="7"/>
      <c r="Y248" s="7"/>
      <c r="Z248" s="7"/>
      <c r="AA248" s="7"/>
      <c r="AB248" s="7"/>
      <c r="AC248" s="7"/>
      <c r="AD248" s="475"/>
      <c r="AE248" s="476"/>
      <c r="AF248" s="476"/>
      <c r="AG248" s="476"/>
      <c r="AH248" s="476"/>
      <c r="AI248" s="476"/>
      <c r="AJ248" s="476"/>
      <c r="AK248" s="476"/>
      <c r="AL248" s="476"/>
      <c r="AM248" s="476"/>
      <c r="AN248" s="476"/>
      <c r="AO248" s="476"/>
      <c r="AP248" s="476"/>
      <c r="AQ248" s="476"/>
      <c r="AR248" s="477"/>
      <c r="AS248" s="7"/>
      <c r="AT248" s="475"/>
      <c r="AU248" s="476"/>
      <c r="AV248" s="476"/>
      <c r="AW248" s="476"/>
      <c r="AX248" s="476"/>
      <c r="AY248" s="476"/>
      <c r="AZ248" s="476"/>
      <c r="BA248" s="476"/>
      <c r="BB248" s="476"/>
      <c r="BC248" s="476"/>
      <c r="BD248" s="476"/>
      <c r="BE248" s="476"/>
      <c r="BF248" s="476"/>
      <c r="BG248" s="476"/>
      <c r="BH248" s="476"/>
      <c r="BI248" s="476"/>
      <c r="BJ248" s="477"/>
      <c r="BK248" s="79"/>
      <c r="BL248" s="7"/>
      <c r="BM248" s="7"/>
    </row>
    <row r="249" spans="2:93" ht="15" customHeight="1" x14ac:dyDescent="0.4">
      <c r="B249" s="7"/>
      <c r="C249" s="78"/>
      <c r="D249" s="475"/>
      <c r="E249" s="476"/>
      <c r="F249" s="476"/>
      <c r="G249" s="476"/>
      <c r="H249" s="476"/>
      <c r="I249" s="476"/>
      <c r="J249" s="476"/>
      <c r="K249" s="476"/>
      <c r="L249" s="476"/>
      <c r="M249" s="476"/>
      <c r="N249" s="476"/>
      <c r="O249" s="476"/>
      <c r="P249" s="476"/>
      <c r="Q249" s="476"/>
      <c r="R249" s="477"/>
      <c r="S249" s="7"/>
      <c r="T249" s="7"/>
      <c r="U249" s="7"/>
      <c r="V249" s="7"/>
      <c r="W249" s="7"/>
      <c r="X249" s="7"/>
      <c r="Y249" s="7"/>
      <c r="Z249" s="7"/>
      <c r="AA249" s="7"/>
      <c r="AB249" s="7"/>
      <c r="AC249" s="7"/>
      <c r="AD249" s="475"/>
      <c r="AE249" s="476"/>
      <c r="AF249" s="476"/>
      <c r="AG249" s="476"/>
      <c r="AH249" s="476"/>
      <c r="AI249" s="476"/>
      <c r="AJ249" s="476"/>
      <c r="AK249" s="476"/>
      <c r="AL249" s="476"/>
      <c r="AM249" s="476"/>
      <c r="AN249" s="476"/>
      <c r="AO249" s="476"/>
      <c r="AP249" s="476"/>
      <c r="AQ249" s="476"/>
      <c r="AR249" s="477"/>
      <c r="AS249" s="7"/>
      <c r="AT249" s="475"/>
      <c r="AU249" s="476"/>
      <c r="AV249" s="476"/>
      <c r="AW249" s="476"/>
      <c r="AX249" s="476"/>
      <c r="AY249" s="476"/>
      <c r="AZ249" s="476"/>
      <c r="BA249" s="476"/>
      <c r="BB249" s="476"/>
      <c r="BC249" s="476"/>
      <c r="BD249" s="476"/>
      <c r="BE249" s="476"/>
      <c r="BF249" s="476"/>
      <c r="BG249" s="476"/>
      <c r="BH249" s="476"/>
      <c r="BI249" s="476"/>
      <c r="BJ249" s="477"/>
      <c r="BK249" s="79"/>
      <c r="BL249" s="7"/>
      <c r="BM249" s="7"/>
    </row>
    <row r="250" spans="2:93" ht="15" customHeight="1" x14ac:dyDescent="0.4">
      <c r="B250" s="7"/>
      <c r="C250" s="78"/>
      <c r="D250" s="475"/>
      <c r="E250" s="476"/>
      <c r="F250" s="476"/>
      <c r="G250" s="476"/>
      <c r="H250" s="476"/>
      <c r="I250" s="476"/>
      <c r="J250" s="476"/>
      <c r="K250" s="476"/>
      <c r="L250" s="476"/>
      <c r="M250" s="476"/>
      <c r="N250" s="476"/>
      <c r="O250" s="476"/>
      <c r="P250" s="476"/>
      <c r="Q250" s="476"/>
      <c r="R250" s="477"/>
      <c r="S250" s="7"/>
      <c r="T250" s="7"/>
      <c r="U250" s="7"/>
      <c r="V250" s="7"/>
      <c r="W250" s="7"/>
      <c r="X250" s="7"/>
      <c r="Y250" s="7"/>
      <c r="Z250" s="7"/>
      <c r="AA250" s="7"/>
      <c r="AB250" s="7"/>
      <c r="AC250" s="7"/>
      <c r="AD250" s="475"/>
      <c r="AE250" s="476"/>
      <c r="AF250" s="476"/>
      <c r="AG250" s="476"/>
      <c r="AH250" s="476"/>
      <c r="AI250" s="476"/>
      <c r="AJ250" s="476"/>
      <c r="AK250" s="476"/>
      <c r="AL250" s="476"/>
      <c r="AM250" s="476"/>
      <c r="AN250" s="476"/>
      <c r="AO250" s="476"/>
      <c r="AP250" s="476"/>
      <c r="AQ250" s="476"/>
      <c r="AR250" s="477"/>
      <c r="AS250" s="7"/>
      <c r="AT250" s="475"/>
      <c r="AU250" s="476"/>
      <c r="AV250" s="476"/>
      <c r="AW250" s="476"/>
      <c r="AX250" s="476"/>
      <c r="AY250" s="476"/>
      <c r="AZ250" s="476"/>
      <c r="BA250" s="476"/>
      <c r="BB250" s="476"/>
      <c r="BC250" s="476"/>
      <c r="BD250" s="476"/>
      <c r="BE250" s="476"/>
      <c r="BF250" s="476"/>
      <c r="BG250" s="476"/>
      <c r="BH250" s="476"/>
      <c r="BI250" s="476"/>
      <c r="BJ250" s="477"/>
      <c r="BK250" s="79"/>
      <c r="BL250" s="7"/>
      <c r="BM250" s="7"/>
    </row>
    <row r="251" spans="2:93" ht="15" customHeight="1" x14ac:dyDescent="0.4">
      <c r="B251" s="7"/>
      <c r="C251" s="78"/>
      <c r="D251" s="475"/>
      <c r="E251" s="476"/>
      <c r="F251" s="476"/>
      <c r="G251" s="476"/>
      <c r="H251" s="476"/>
      <c r="I251" s="476"/>
      <c r="J251" s="476"/>
      <c r="K251" s="476"/>
      <c r="L251" s="476"/>
      <c r="M251" s="476"/>
      <c r="N251" s="476"/>
      <c r="O251" s="476"/>
      <c r="P251" s="476"/>
      <c r="Q251" s="476"/>
      <c r="R251" s="477"/>
      <c r="S251" s="7"/>
      <c r="T251" s="7"/>
      <c r="U251" s="7"/>
      <c r="V251" s="7"/>
      <c r="W251" s="7"/>
      <c r="X251" s="7"/>
      <c r="Y251" s="7"/>
      <c r="Z251" s="7"/>
      <c r="AA251" s="7"/>
      <c r="AB251" s="7"/>
      <c r="AC251" s="7"/>
      <c r="AD251" s="475"/>
      <c r="AE251" s="476"/>
      <c r="AF251" s="476"/>
      <c r="AG251" s="476"/>
      <c r="AH251" s="476"/>
      <c r="AI251" s="476"/>
      <c r="AJ251" s="476"/>
      <c r="AK251" s="476"/>
      <c r="AL251" s="476"/>
      <c r="AM251" s="476"/>
      <c r="AN251" s="476"/>
      <c r="AO251" s="476"/>
      <c r="AP251" s="476"/>
      <c r="AQ251" s="476"/>
      <c r="AR251" s="477"/>
      <c r="AS251" s="7"/>
      <c r="AT251" s="475"/>
      <c r="AU251" s="476"/>
      <c r="AV251" s="476"/>
      <c r="AW251" s="476"/>
      <c r="AX251" s="476"/>
      <c r="AY251" s="476"/>
      <c r="AZ251" s="476"/>
      <c r="BA251" s="476"/>
      <c r="BB251" s="476"/>
      <c r="BC251" s="476"/>
      <c r="BD251" s="476"/>
      <c r="BE251" s="476"/>
      <c r="BF251" s="476"/>
      <c r="BG251" s="476"/>
      <c r="BH251" s="476"/>
      <c r="BI251" s="476"/>
      <c r="BJ251" s="477"/>
      <c r="BK251" s="79"/>
      <c r="BL251" s="7"/>
      <c r="BM251" s="7"/>
    </row>
    <row r="252" spans="2:93" ht="15" customHeight="1" x14ac:dyDescent="0.4">
      <c r="B252" s="7"/>
      <c r="C252" s="78"/>
      <c r="D252" s="475"/>
      <c r="E252" s="476"/>
      <c r="F252" s="476"/>
      <c r="G252" s="476"/>
      <c r="H252" s="476"/>
      <c r="I252" s="476"/>
      <c r="J252" s="476"/>
      <c r="K252" s="476"/>
      <c r="L252" s="476"/>
      <c r="M252" s="476"/>
      <c r="N252" s="476"/>
      <c r="O252" s="476"/>
      <c r="P252" s="476"/>
      <c r="Q252" s="476"/>
      <c r="R252" s="477"/>
      <c r="S252" s="7"/>
      <c r="T252" s="7"/>
      <c r="U252" s="7"/>
      <c r="V252" s="7"/>
      <c r="W252" s="7"/>
      <c r="X252" s="7"/>
      <c r="Y252" s="7"/>
      <c r="Z252" s="7"/>
      <c r="AA252" s="7"/>
      <c r="AB252" s="7"/>
      <c r="AC252" s="7"/>
      <c r="AD252" s="475"/>
      <c r="AE252" s="476"/>
      <c r="AF252" s="476"/>
      <c r="AG252" s="476"/>
      <c r="AH252" s="476"/>
      <c r="AI252" s="476"/>
      <c r="AJ252" s="476"/>
      <c r="AK252" s="476"/>
      <c r="AL252" s="476"/>
      <c r="AM252" s="476"/>
      <c r="AN252" s="476"/>
      <c r="AO252" s="476"/>
      <c r="AP252" s="476"/>
      <c r="AQ252" s="476"/>
      <c r="AR252" s="477"/>
      <c r="AS252" s="7"/>
      <c r="AT252" s="475"/>
      <c r="AU252" s="476"/>
      <c r="AV252" s="476"/>
      <c r="AW252" s="476"/>
      <c r="AX252" s="476"/>
      <c r="AY252" s="476"/>
      <c r="AZ252" s="476"/>
      <c r="BA252" s="476"/>
      <c r="BB252" s="476"/>
      <c r="BC252" s="476"/>
      <c r="BD252" s="476"/>
      <c r="BE252" s="476"/>
      <c r="BF252" s="476"/>
      <c r="BG252" s="476"/>
      <c r="BH252" s="476"/>
      <c r="BI252" s="476"/>
      <c r="BJ252" s="477"/>
      <c r="BK252" s="79"/>
      <c r="BL252" s="7"/>
      <c r="BM252" s="7"/>
    </row>
    <row r="253" spans="2:93" ht="15" customHeight="1" thickBot="1" x14ac:dyDescent="0.45">
      <c r="B253" s="7"/>
      <c r="C253" s="78"/>
      <c r="D253" s="472"/>
      <c r="E253" s="473"/>
      <c r="F253" s="473"/>
      <c r="G253" s="473"/>
      <c r="H253" s="473"/>
      <c r="I253" s="473"/>
      <c r="J253" s="473"/>
      <c r="K253" s="473"/>
      <c r="L253" s="473"/>
      <c r="M253" s="473"/>
      <c r="N253" s="473"/>
      <c r="O253" s="473"/>
      <c r="P253" s="473"/>
      <c r="Q253" s="473"/>
      <c r="R253" s="474"/>
      <c r="S253" s="7"/>
      <c r="T253" s="7"/>
      <c r="U253" s="7"/>
      <c r="V253" s="7"/>
      <c r="W253" s="7"/>
      <c r="X253" s="7"/>
      <c r="Y253" s="7"/>
      <c r="Z253" s="7"/>
      <c r="AA253" s="7"/>
      <c r="AB253" s="7"/>
      <c r="AC253" s="7"/>
      <c r="AD253" s="472"/>
      <c r="AE253" s="473"/>
      <c r="AF253" s="473"/>
      <c r="AG253" s="473"/>
      <c r="AH253" s="473"/>
      <c r="AI253" s="473"/>
      <c r="AJ253" s="473"/>
      <c r="AK253" s="473"/>
      <c r="AL253" s="473"/>
      <c r="AM253" s="473"/>
      <c r="AN253" s="473"/>
      <c r="AO253" s="473"/>
      <c r="AP253" s="473"/>
      <c r="AQ253" s="473"/>
      <c r="AR253" s="474"/>
      <c r="AS253" s="7"/>
      <c r="AT253" s="472"/>
      <c r="AU253" s="473"/>
      <c r="AV253" s="473"/>
      <c r="AW253" s="473"/>
      <c r="AX253" s="473"/>
      <c r="AY253" s="473"/>
      <c r="AZ253" s="473"/>
      <c r="BA253" s="473"/>
      <c r="BB253" s="473"/>
      <c r="BC253" s="473"/>
      <c r="BD253" s="473"/>
      <c r="BE253" s="473"/>
      <c r="BF253" s="473"/>
      <c r="BG253" s="473"/>
      <c r="BH253" s="473"/>
      <c r="BI253" s="473"/>
      <c r="BJ253" s="474"/>
      <c r="BK253" s="79"/>
      <c r="BL253" s="7"/>
      <c r="BM253" s="7"/>
    </row>
    <row r="254" spans="2:93" ht="18.75" customHeight="1" thickBot="1" x14ac:dyDescent="0.45">
      <c r="B254" s="7"/>
      <c r="C254" s="81"/>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3"/>
      <c r="BL254" s="7"/>
      <c r="BM254" s="7"/>
    </row>
    <row r="255" spans="2:93" ht="18.75" customHeight="1" x14ac:dyDescent="0.4">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2:93" ht="18.75" customHeight="1" x14ac:dyDescent="0.4">
      <c r="B256" s="7"/>
      <c r="C256" s="7"/>
      <c r="D256" s="478" t="s">
        <v>263</v>
      </c>
      <c r="E256" s="478"/>
      <c r="F256" s="478"/>
      <c r="G256" s="478"/>
      <c r="H256" s="478"/>
      <c r="I256" s="478"/>
      <c r="J256" s="478"/>
      <c r="K256" s="478"/>
      <c r="L256" s="478"/>
      <c r="M256" s="478"/>
      <c r="N256" s="478"/>
      <c r="O256" s="478"/>
      <c r="P256" s="478"/>
      <c r="Q256" s="478"/>
      <c r="R256" s="478"/>
      <c r="S256" s="478"/>
      <c r="T256" s="478"/>
      <c r="U256" s="478"/>
      <c r="V256" s="478"/>
      <c r="AC256" s="234" t="s">
        <v>224</v>
      </c>
      <c r="AD256" s="234"/>
      <c r="AE256" s="234"/>
      <c r="AF256" s="234"/>
      <c r="AG256" s="234"/>
      <c r="AH256" s="234"/>
      <c r="AI256" s="234"/>
      <c r="AJ256" s="234"/>
      <c r="AK256" s="234"/>
      <c r="AL256" s="234"/>
      <c r="AM256" s="234"/>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O256" s="84"/>
      <c r="BP256" s="84"/>
      <c r="BQ256" s="85"/>
      <c r="BR256" s="85"/>
      <c r="BS256" s="85"/>
      <c r="BT256" s="85"/>
      <c r="BU256" s="85"/>
      <c r="BV256" s="84"/>
      <c r="BW256" s="85"/>
      <c r="BX256" s="85"/>
      <c r="BY256" s="85"/>
      <c r="BZ256" s="85"/>
      <c r="CA256" s="85"/>
      <c r="CB256" s="85"/>
      <c r="CC256" s="85"/>
      <c r="CD256" s="85"/>
      <c r="CE256" s="85"/>
      <c r="CF256" s="85"/>
      <c r="CG256" s="85"/>
      <c r="CH256" s="85"/>
      <c r="CI256" s="85"/>
      <c r="CJ256" s="85"/>
      <c r="CK256" s="85"/>
      <c r="CL256" s="85"/>
      <c r="CM256" s="85"/>
      <c r="CN256" s="85"/>
      <c r="CO256" s="85"/>
    </row>
    <row r="257" spans="1:93" ht="18.75" customHeight="1" x14ac:dyDescent="0.4">
      <c r="B257" s="7"/>
      <c r="C257" s="7"/>
      <c r="D257" s="452" t="s">
        <v>219</v>
      </c>
      <c r="E257" s="452"/>
      <c r="F257" s="452"/>
      <c r="G257" s="452"/>
      <c r="H257" s="452"/>
      <c r="I257" s="452"/>
      <c r="J257" s="452"/>
      <c r="K257" s="452"/>
      <c r="L257" s="452"/>
      <c r="M257" s="452"/>
      <c r="N257" s="452"/>
      <c r="O257" s="452"/>
      <c r="P257" s="452"/>
      <c r="Q257" s="452"/>
      <c r="R257" s="452"/>
      <c r="S257" s="452"/>
      <c r="T257" s="452"/>
      <c r="U257" s="452"/>
      <c r="V257" s="452"/>
      <c r="AC257" s="234"/>
      <c r="AD257" s="234"/>
      <c r="AE257" s="234"/>
      <c r="AF257" s="234"/>
      <c r="AG257" s="234"/>
      <c r="AH257" s="234"/>
      <c r="AI257" s="234"/>
      <c r="AJ257" s="234"/>
      <c r="AK257" s="234"/>
      <c r="AL257" s="234"/>
      <c r="AM257" s="234"/>
      <c r="AN257" s="234"/>
      <c r="AO257" s="234"/>
      <c r="AP257" s="234"/>
      <c r="AQ257" s="234"/>
      <c r="AR257" s="234"/>
      <c r="AS257" s="234"/>
      <c r="AT257" s="234"/>
      <c r="AU257" s="234"/>
      <c r="AV257" s="234"/>
      <c r="AW257" s="234"/>
      <c r="AX257" s="234"/>
      <c r="AY257" s="234"/>
      <c r="AZ257" s="234"/>
      <c r="BA257" s="234"/>
      <c r="BB257" s="234"/>
      <c r="BC257" s="234"/>
      <c r="BD257" s="234"/>
      <c r="BE257" s="234"/>
      <c r="BF257" s="234"/>
      <c r="BG257" s="234"/>
      <c r="BH257" s="234"/>
      <c r="BI257" s="234"/>
      <c r="BJ257" s="234"/>
      <c r="BK257" s="234"/>
      <c r="BO257" s="94"/>
      <c r="BP257" s="94"/>
      <c r="BQ257" s="94"/>
      <c r="BR257" s="94"/>
      <c r="BS257" s="94"/>
      <c r="BT257" s="94"/>
      <c r="BU257" s="94"/>
      <c r="BV257" s="84"/>
      <c r="BW257" s="85"/>
      <c r="BX257" s="85"/>
      <c r="BY257" s="85"/>
      <c r="BZ257" s="85"/>
      <c r="CA257" s="85"/>
      <c r="CB257" s="85"/>
      <c r="CC257" s="85"/>
      <c r="CD257" s="85"/>
      <c r="CE257" s="85"/>
      <c r="CF257" s="85"/>
      <c r="CG257" s="85"/>
      <c r="CH257" s="85"/>
      <c r="CI257" s="85"/>
      <c r="CJ257" s="85"/>
      <c r="CK257" s="85"/>
      <c r="CL257" s="85"/>
      <c r="CM257" s="85"/>
      <c r="CN257" s="85"/>
      <c r="CO257" s="85"/>
    </row>
    <row r="258" spans="1:93" ht="18.75" customHeight="1" x14ac:dyDescent="0.4">
      <c r="B258" s="7"/>
      <c r="C258" s="7"/>
      <c r="D258" s="452"/>
      <c r="E258" s="452"/>
      <c r="F258" s="452"/>
      <c r="G258" s="452"/>
      <c r="H258" s="452"/>
      <c r="I258" s="452"/>
      <c r="J258" s="452"/>
      <c r="K258" s="452"/>
      <c r="L258" s="452"/>
      <c r="M258" s="452"/>
      <c r="N258" s="452"/>
      <c r="O258" s="452"/>
      <c r="P258" s="452"/>
      <c r="Q258" s="452"/>
      <c r="R258" s="452"/>
      <c r="S258" s="452"/>
      <c r="T258" s="452"/>
      <c r="U258" s="452"/>
      <c r="V258" s="452"/>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O258" s="94"/>
      <c r="BP258" s="94"/>
      <c r="BQ258" s="94"/>
      <c r="BR258" s="94"/>
      <c r="BS258" s="94"/>
      <c r="BT258" s="94"/>
      <c r="BU258" s="94"/>
      <c r="BV258" s="84"/>
      <c r="BW258" s="85"/>
      <c r="BX258" s="85"/>
      <c r="BY258" s="85"/>
      <c r="BZ258" s="85"/>
      <c r="CA258" s="85"/>
      <c r="CB258" s="85"/>
      <c r="CC258" s="85"/>
      <c r="CD258" s="85"/>
      <c r="CE258" s="85"/>
      <c r="CF258" s="85"/>
      <c r="CG258" s="85"/>
      <c r="CH258" s="85"/>
      <c r="CI258" s="85"/>
      <c r="CJ258" s="85"/>
      <c r="CK258" s="85"/>
      <c r="CL258" s="85"/>
      <c r="CM258" s="85"/>
      <c r="CN258" s="85"/>
      <c r="CO258" s="85"/>
    </row>
    <row r="259" spans="1:93" ht="18.75" customHeight="1" x14ac:dyDescent="0.4">
      <c r="B259" s="7"/>
      <c r="C259" s="7"/>
      <c r="D259" s="9"/>
      <c r="E259" s="9"/>
      <c r="F259" s="9"/>
      <c r="G259" s="9"/>
      <c r="I259" s="9"/>
      <c r="J259" s="9"/>
      <c r="K259" s="9"/>
      <c r="L259" s="7"/>
      <c r="M259" s="86" t="s">
        <v>40</v>
      </c>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O259" s="94"/>
      <c r="BP259" s="94"/>
      <c r="BQ259" s="94"/>
      <c r="BR259" s="94"/>
      <c r="BS259" s="94"/>
      <c r="BT259" s="94"/>
      <c r="BU259" s="94"/>
      <c r="BV259" s="84"/>
      <c r="BW259" s="85"/>
      <c r="BX259" s="85"/>
      <c r="BY259" s="85"/>
      <c r="BZ259" s="85"/>
      <c r="CA259" s="85"/>
      <c r="CB259" s="85"/>
      <c r="CC259" s="85"/>
      <c r="CD259" s="85"/>
      <c r="CE259" s="85"/>
      <c r="CF259" s="85"/>
      <c r="CG259" s="85"/>
      <c r="CH259" s="85"/>
      <c r="CI259" s="85"/>
      <c r="CJ259" s="85"/>
      <c r="CK259" s="85"/>
      <c r="CL259" s="85"/>
      <c r="CM259" s="85"/>
      <c r="CN259" s="85"/>
      <c r="CO259" s="85"/>
    </row>
    <row r="260" spans="1:93" ht="18.75" customHeight="1" x14ac:dyDescent="0.4">
      <c r="B260" s="7"/>
      <c r="C260" s="7"/>
      <c r="D260" s="470" t="s">
        <v>264</v>
      </c>
      <c r="E260" s="470"/>
      <c r="F260" s="470"/>
      <c r="G260" s="470"/>
      <c r="H260" s="470"/>
      <c r="I260" s="470"/>
      <c r="J260" s="470"/>
      <c r="K260" s="470"/>
      <c r="L260" s="470"/>
      <c r="M260" s="470"/>
      <c r="N260" s="470"/>
      <c r="O260" s="470"/>
      <c r="P260" s="470"/>
      <c r="Q260" s="470"/>
      <c r="R260" s="470"/>
      <c r="S260" s="470"/>
      <c r="T260" s="470"/>
      <c r="U260" s="470"/>
      <c r="V260" s="470"/>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O260" s="59"/>
      <c r="BP260" s="59"/>
      <c r="BQ260" s="59"/>
      <c r="BR260" s="59"/>
      <c r="BS260" s="59"/>
      <c r="BT260" s="59"/>
      <c r="BU260" s="59"/>
      <c r="BV260" s="84"/>
      <c r="BW260" s="85"/>
      <c r="BX260" s="85"/>
      <c r="BY260" s="85"/>
      <c r="BZ260" s="85"/>
      <c r="CA260" s="85"/>
      <c r="CB260" s="85"/>
      <c r="CC260" s="85"/>
      <c r="CD260" s="85"/>
      <c r="CE260" s="85"/>
      <c r="CF260" s="85"/>
      <c r="CG260" s="85"/>
      <c r="CH260" s="85"/>
      <c r="CI260" s="85"/>
      <c r="CJ260" s="85"/>
      <c r="CK260" s="85"/>
      <c r="CL260" s="85"/>
      <c r="CM260" s="85"/>
      <c r="CN260" s="85"/>
      <c r="CO260" s="85"/>
    </row>
    <row r="261" spans="1:93" ht="18.75" customHeight="1" x14ac:dyDescent="0.4">
      <c r="B261" s="7"/>
      <c r="C261" s="7"/>
      <c r="D261" s="452" t="s">
        <v>225</v>
      </c>
      <c r="E261" s="452"/>
      <c r="F261" s="452"/>
      <c r="G261" s="452"/>
      <c r="H261" s="452"/>
      <c r="I261" s="452"/>
      <c r="J261" s="452"/>
      <c r="K261" s="452"/>
      <c r="L261" s="452"/>
      <c r="M261" s="452"/>
      <c r="N261" s="452"/>
      <c r="O261" s="452"/>
      <c r="P261" s="452"/>
      <c r="Q261" s="452"/>
      <c r="R261" s="452"/>
      <c r="S261" s="452"/>
      <c r="T261" s="452"/>
      <c r="U261" s="452"/>
      <c r="V261" s="452"/>
      <c r="AC261" s="88"/>
      <c r="AD261" s="88"/>
      <c r="AE261" s="88"/>
      <c r="AF261" s="88"/>
      <c r="AG261" s="88"/>
      <c r="AH261" s="88"/>
      <c r="AI261" s="88"/>
      <c r="AJ261" s="88"/>
      <c r="AK261" s="89"/>
      <c r="AL261" s="89"/>
      <c r="AM261" s="89"/>
      <c r="AN261" s="89"/>
      <c r="AO261" s="89"/>
      <c r="AP261" s="89"/>
      <c r="AQ261" s="89"/>
      <c r="AR261" s="89"/>
      <c r="AS261" s="89"/>
      <c r="AT261" s="89"/>
      <c r="AU261" s="89"/>
      <c r="AV261" s="89"/>
      <c r="AW261" s="89"/>
      <c r="AX261" s="89"/>
      <c r="AY261" s="89"/>
      <c r="AZ261" s="89"/>
      <c r="BA261" s="89"/>
      <c r="BB261" s="89"/>
      <c r="BC261" s="89"/>
      <c r="BD261" s="88"/>
      <c r="BE261" s="88"/>
      <c r="BF261" s="88"/>
      <c r="BG261" s="88"/>
      <c r="BH261" s="88"/>
      <c r="BI261" s="88"/>
      <c r="BO261" s="59"/>
      <c r="BP261" s="59"/>
      <c r="BQ261" s="59"/>
      <c r="BR261" s="59"/>
      <c r="BS261" s="59"/>
      <c r="BT261" s="59"/>
      <c r="BU261" s="59"/>
      <c r="BV261" s="84"/>
      <c r="BW261" s="85"/>
      <c r="BX261" s="85"/>
      <c r="BY261" s="85"/>
      <c r="BZ261" s="85"/>
      <c r="CA261" s="85"/>
      <c r="CB261" s="85"/>
      <c r="CC261" s="85"/>
      <c r="CD261" s="85"/>
      <c r="CE261" s="85"/>
      <c r="CF261" s="85"/>
      <c r="CG261" s="85"/>
      <c r="CH261" s="85"/>
      <c r="CI261" s="85"/>
      <c r="CJ261" s="85"/>
      <c r="CK261" s="85"/>
      <c r="CL261" s="85"/>
      <c r="CM261" s="85"/>
      <c r="CN261" s="85"/>
      <c r="CO261" s="85"/>
    </row>
    <row r="262" spans="1:93" ht="18.75" customHeight="1" x14ac:dyDescent="0.4">
      <c r="B262" s="7"/>
      <c r="C262" s="7"/>
      <c r="D262" s="452"/>
      <c r="E262" s="452"/>
      <c r="F262" s="452"/>
      <c r="G262" s="452"/>
      <c r="H262" s="452"/>
      <c r="I262" s="452"/>
      <c r="J262" s="452"/>
      <c r="K262" s="452"/>
      <c r="L262" s="452"/>
      <c r="M262" s="452"/>
      <c r="N262" s="452"/>
      <c r="O262" s="452"/>
      <c r="P262" s="452"/>
      <c r="Q262" s="452"/>
      <c r="R262" s="452"/>
      <c r="S262" s="452"/>
      <c r="T262" s="452"/>
      <c r="U262" s="452"/>
      <c r="V262" s="452"/>
      <c r="AC262" s="234" t="s">
        <v>221</v>
      </c>
      <c r="AD262" s="234"/>
      <c r="AE262" s="234"/>
      <c r="AF262" s="234"/>
      <c r="AG262" s="234"/>
      <c r="AH262" s="234"/>
      <c r="AI262" s="234"/>
      <c r="AJ262" s="234"/>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O262" s="94"/>
      <c r="BP262" s="94"/>
      <c r="BQ262" s="94"/>
      <c r="BR262" s="94"/>
      <c r="BS262" s="94"/>
      <c r="BT262" s="94"/>
      <c r="BU262" s="94"/>
      <c r="BV262" s="84"/>
      <c r="BW262" s="84"/>
      <c r="BX262" s="84"/>
      <c r="BY262" s="84"/>
      <c r="BZ262" s="84"/>
      <c r="CA262" s="84"/>
      <c r="CB262" s="84"/>
      <c r="CC262" s="84"/>
      <c r="CD262" s="84"/>
      <c r="CE262" s="84"/>
      <c r="CF262" s="84"/>
      <c r="CG262" s="84"/>
      <c r="CH262" s="84"/>
      <c r="CI262" s="84"/>
      <c r="CJ262" s="84"/>
      <c r="CK262" s="84"/>
      <c r="CL262" s="84"/>
      <c r="CM262" s="84"/>
      <c r="CN262" s="84"/>
      <c r="CO262" s="84"/>
    </row>
    <row r="263" spans="1:93" ht="18.75" customHeight="1" x14ac:dyDescent="0.4">
      <c r="B263" s="7"/>
      <c r="C263" s="7"/>
      <c r="D263" s="460"/>
      <c r="E263" s="460"/>
      <c r="F263" s="460"/>
      <c r="G263" s="9"/>
      <c r="I263" s="9"/>
      <c r="J263" s="9"/>
      <c r="K263" s="9"/>
      <c r="L263" s="7"/>
      <c r="M263" s="86" t="s">
        <v>40</v>
      </c>
      <c r="AC263" s="234"/>
      <c r="AD263" s="234"/>
      <c r="AE263" s="234"/>
      <c r="AF263" s="234"/>
      <c r="AG263" s="234"/>
      <c r="AH263" s="234"/>
      <c r="AI263" s="234"/>
      <c r="AJ263" s="234"/>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O263" s="94"/>
      <c r="BP263" s="94"/>
      <c r="BQ263" s="94"/>
      <c r="BR263" s="94"/>
      <c r="BS263" s="94"/>
      <c r="BT263" s="94"/>
      <c r="BU263" s="94"/>
      <c r="BV263" s="84"/>
      <c r="BW263" s="85"/>
      <c r="BX263" s="85"/>
      <c r="BY263" s="85"/>
      <c r="BZ263" s="85"/>
      <c r="CA263" s="85"/>
      <c r="CB263" s="85"/>
      <c r="CC263" s="85"/>
      <c r="CD263" s="85"/>
      <c r="CE263" s="85"/>
      <c r="CF263" s="85"/>
      <c r="CG263" s="85"/>
      <c r="CH263" s="85"/>
      <c r="CI263" s="85"/>
      <c r="CJ263" s="85"/>
      <c r="CK263" s="85"/>
      <c r="CL263" s="85"/>
      <c r="CM263" s="85"/>
      <c r="CN263" s="85"/>
      <c r="CO263" s="85"/>
    </row>
    <row r="264" spans="1:93" ht="18.75" customHeight="1" x14ac:dyDescent="0.4">
      <c r="B264" s="7"/>
      <c r="C264" s="7"/>
      <c r="D264" s="471" t="s">
        <v>265</v>
      </c>
      <c r="E264" s="471"/>
      <c r="F264" s="471"/>
      <c r="G264" s="471"/>
      <c r="H264" s="471"/>
      <c r="I264" s="471"/>
      <c r="J264" s="471"/>
      <c r="K264" s="471"/>
      <c r="L264" s="471"/>
      <c r="M264" s="471"/>
      <c r="N264" s="471"/>
      <c r="O264" s="471"/>
      <c r="P264" s="471"/>
      <c r="Q264" s="471"/>
      <c r="R264" s="471"/>
      <c r="S264" s="471"/>
      <c r="T264" s="471"/>
      <c r="U264" s="471"/>
      <c r="V264" s="471"/>
      <c r="AC264" s="234"/>
      <c r="AD264" s="234"/>
      <c r="AE264" s="234"/>
      <c r="AF264" s="234"/>
      <c r="AG264" s="234"/>
      <c r="AH264" s="234"/>
      <c r="AI264" s="234"/>
      <c r="AJ264" s="234"/>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O264" s="94"/>
      <c r="BP264" s="94"/>
      <c r="BQ264" s="94"/>
      <c r="BR264" s="94"/>
      <c r="BS264" s="94"/>
      <c r="BT264" s="94"/>
      <c r="BU264" s="94"/>
      <c r="BV264" s="84"/>
      <c r="BW264" s="85"/>
      <c r="BX264" s="85"/>
      <c r="BY264" s="85"/>
      <c r="BZ264" s="85"/>
      <c r="CA264" s="85"/>
      <c r="CB264" s="85"/>
      <c r="CC264" s="85"/>
      <c r="CD264" s="85"/>
      <c r="CE264" s="85"/>
      <c r="CF264" s="85"/>
      <c r="CG264" s="85"/>
      <c r="CH264" s="85"/>
      <c r="CI264" s="85"/>
      <c r="CJ264" s="85"/>
      <c r="CK264" s="85"/>
      <c r="CL264" s="85"/>
      <c r="CM264" s="85"/>
      <c r="CN264" s="85"/>
      <c r="CO264" s="85"/>
    </row>
    <row r="265" spans="1:93" ht="18.75" customHeight="1" x14ac:dyDescent="0.4">
      <c r="B265" s="7"/>
      <c r="C265" s="7"/>
      <c r="D265" s="452" t="s">
        <v>226</v>
      </c>
      <c r="E265" s="452"/>
      <c r="F265" s="452"/>
      <c r="G265" s="452"/>
      <c r="H265" s="452"/>
      <c r="I265" s="452"/>
      <c r="J265" s="452"/>
      <c r="K265" s="452"/>
      <c r="L265" s="452"/>
      <c r="M265" s="452"/>
      <c r="N265" s="452"/>
      <c r="O265" s="452"/>
      <c r="P265" s="452"/>
      <c r="Q265" s="452"/>
      <c r="R265" s="452"/>
      <c r="S265" s="452"/>
      <c r="T265" s="452"/>
      <c r="U265" s="452"/>
      <c r="V265" s="452"/>
      <c r="W265" s="7"/>
      <c r="X265" s="7"/>
      <c r="Y265" s="7"/>
      <c r="Z265" s="7"/>
      <c r="AA265" s="7"/>
      <c r="AB265" s="7"/>
      <c r="AC265" s="7"/>
      <c r="AD265" s="7"/>
      <c r="AE265" s="7"/>
      <c r="BO265" s="94"/>
      <c r="BP265" s="94"/>
      <c r="BQ265" s="94"/>
      <c r="BR265" s="94"/>
      <c r="BS265" s="94"/>
      <c r="BT265" s="94"/>
      <c r="BU265" s="94"/>
      <c r="BV265" s="84"/>
      <c r="BW265" s="85"/>
      <c r="BX265" s="85"/>
      <c r="BY265" s="85"/>
      <c r="BZ265" s="85"/>
      <c r="CA265" s="85"/>
      <c r="CB265" s="85"/>
      <c r="CC265" s="85"/>
      <c r="CD265" s="85"/>
      <c r="CE265" s="85"/>
      <c r="CF265" s="85"/>
      <c r="CG265" s="85"/>
      <c r="CH265" s="85"/>
      <c r="CI265" s="85"/>
      <c r="CJ265" s="85"/>
      <c r="CK265" s="85"/>
      <c r="CL265" s="85"/>
      <c r="CM265" s="85"/>
      <c r="CN265" s="85"/>
      <c r="CO265" s="85"/>
    </row>
    <row r="266" spans="1:93" ht="18.75" customHeight="1" x14ac:dyDescent="0.4">
      <c r="B266" s="7"/>
      <c r="C266" s="7"/>
      <c r="D266" s="452"/>
      <c r="E266" s="452"/>
      <c r="F266" s="452"/>
      <c r="G266" s="452"/>
      <c r="H266" s="452"/>
      <c r="I266" s="452"/>
      <c r="J266" s="452"/>
      <c r="K266" s="452"/>
      <c r="L266" s="452"/>
      <c r="M266" s="452"/>
      <c r="N266" s="452"/>
      <c r="O266" s="452"/>
      <c r="P266" s="452"/>
      <c r="Q266" s="452"/>
      <c r="R266" s="452"/>
      <c r="S266" s="452"/>
      <c r="T266" s="452"/>
      <c r="U266" s="452"/>
      <c r="V266" s="452"/>
      <c r="W266" s="7"/>
      <c r="X266" s="7"/>
      <c r="Y266" s="7"/>
      <c r="Z266" s="7"/>
      <c r="AA266" s="7"/>
      <c r="AB266" s="7"/>
      <c r="AC266" s="7"/>
      <c r="AD266" s="7"/>
      <c r="AE266" s="7"/>
      <c r="BO266" s="59"/>
      <c r="BP266" s="59"/>
      <c r="BQ266" s="59"/>
      <c r="BR266" s="59"/>
      <c r="BS266" s="59"/>
      <c r="BT266" s="59"/>
      <c r="BU266" s="59"/>
      <c r="BV266" s="84"/>
      <c r="BW266" s="85"/>
      <c r="BX266" s="85"/>
      <c r="BY266" s="85"/>
      <c r="BZ266" s="85"/>
      <c r="CA266" s="85"/>
      <c r="CB266" s="85"/>
      <c r="CC266" s="85"/>
      <c r="CD266" s="85"/>
      <c r="CE266" s="85"/>
      <c r="CF266" s="85"/>
      <c r="CG266" s="85"/>
      <c r="CH266" s="85"/>
      <c r="CI266" s="85"/>
      <c r="CJ266" s="85"/>
      <c r="CK266" s="85"/>
      <c r="CL266" s="85"/>
      <c r="CM266" s="85"/>
      <c r="CN266" s="85"/>
      <c r="CO266" s="85"/>
    </row>
    <row r="267" spans="1:93" s="115" customFormat="1" ht="13.5" x14ac:dyDescent="0.4">
      <c r="A267" s="32"/>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7"/>
      <c r="BP267" s="7"/>
      <c r="BQ267" s="87"/>
      <c r="BR267" s="87"/>
      <c r="BS267" s="87"/>
      <c r="BT267" s="87"/>
      <c r="BU267" s="87"/>
      <c r="BV267" s="7"/>
      <c r="BW267" s="87"/>
      <c r="BX267" s="87"/>
      <c r="BY267" s="87"/>
      <c r="BZ267" s="87"/>
      <c r="CA267" s="87"/>
      <c r="CB267" s="87"/>
      <c r="CC267" s="87"/>
      <c r="CD267" s="87"/>
      <c r="CE267" s="87"/>
      <c r="CF267" s="87"/>
      <c r="CG267" s="87"/>
      <c r="CH267" s="87"/>
      <c r="CI267" s="87"/>
      <c r="CJ267" s="87"/>
      <c r="CK267" s="87"/>
      <c r="CL267" s="87"/>
      <c r="CM267" s="87"/>
      <c r="CN267" s="87"/>
      <c r="CO267" s="87"/>
    </row>
    <row r="268" spans="1:93" s="115" customFormat="1" ht="17.25" x14ac:dyDescent="0.4">
      <c r="A268" s="32"/>
      <c r="B268" s="7"/>
      <c r="C268" s="7"/>
      <c r="D268" s="208" t="s">
        <v>262</v>
      </c>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row>
    <row r="269" spans="1:93" s="115" customFormat="1" ht="18.75" customHeight="1" x14ac:dyDescent="0.4">
      <c r="A269" s="68"/>
      <c r="B269" s="68"/>
      <c r="C269" s="68"/>
      <c r="D269" s="461"/>
      <c r="E269" s="462"/>
      <c r="F269" s="462"/>
      <c r="G269" s="462"/>
      <c r="H269" s="462"/>
      <c r="I269" s="462"/>
      <c r="J269" s="462"/>
      <c r="K269" s="462"/>
      <c r="L269" s="462"/>
      <c r="M269" s="462"/>
      <c r="N269" s="462"/>
      <c r="O269" s="462"/>
      <c r="P269" s="462"/>
      <c r="Q269" s="462"/>
      <c r="R269" s="462"/>
      <c r="S269" s="462"/>
      <c r="T269" s="462"/>
      <c r="U269" s="462"/>
      <c r="V269" s="462"/>
      <c r="W269" s="462"/>
      <c r="X269" s="462"/>
      <c r="Y269" s="462"/>
      <c r="Z269" s="462"/>
      <c r="AA269" s="462"/>
      <c r="AB269" s="462"/>
      <c r="AC269" s="462"/>
      <c r="AD269" s="462"/>
      <c r="AE269" s="462"/>
      <c r="AF269" s="462"/>
      <c r="AG269" s="462"/>
      <c r="AH269" s="462"/>
      <c r="AI269" s="462"/>
      <c r="AJ269" s="462"/>
      <c r="AK269" s="462"/>
      <c r="AL269" s="462"/>
      <c r="AM269" s="462"/>
      <c r="AN269" s="462"/>
      <c r="AO269" s="462"/>
      <c r="AP269" s="462"/>
      <c r="AQ269" s="462"/>
      <c r="AR269" s="462"/>
      <c r="AS269" s="462"/>
      <c r="AT269" s="462"/>
      <c r="AU269" s="462"/>
      <c r="AV269" s="462"/>
      <c r="AW269" s="462"/>
      <c r="AX269" s="462"/>
      <c r="AY269" s="462"/>
      <c r="AZ269" s="462"/>
      <c r="BA269" s="462"/>
      <c r="BB269" s="462"/>
      <c r="BC269" s="462"/>
      <c r="BD269" s="462"/>
      <c r="BE269" s="462"/>
      <c r="BF269" s="462"/>
      <c r="BG269" s="462"/>
      <c r="BH269" s="462"/>
      <c r="BI269" s="462"/>
      <c r="BJ269" s="462"/>
      <c r="BK269" s="463"/>
      <c r="BL269" s="32"/>
      <c r="BM269" s="32"/>
      <c r="BN269" s="32"/>
    </row>
    <row r="270" spans="1:93" s="115" customFormat="1" ht="13.5" customHeight="1" x14ac:dyDescent="0.4">
      <c r="A270" s="68"/>
      <c r="B270" s="68"/>
      <c r="C270" s="68"/>
      <c r="D270" s="464"/>
      <c r="E270" s="465"/>
      <c r="F270" s="465"/>
      <c r="G270" s="465"/>
      <c r="H270" s="465"/>
      <c r="I270" s="465"/>
      <c r="J270" s="465"/>
      <c r="K270" s="465"/>
      <c r="L270" s="465"/>
      <c r="M270" s="465"/>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465"/>
      <c r="AK270" s="465"/>
      <c r="AL270" s="465"/>
      <c r="AM270" s="465"/>
      <c r="AN270" s="465"/>
      <c r="AO270" s="465"/>
      <c r="AP270" s="465"/>
      <c r="AQ270" s="465"/>
      <c r="AR270" s="465"/>
      <c r="AS270" s="465"/>
      <c r="AT270" s="465"/>
      <c r="AU270" s="465"/>
      <c r="AV270" s="465"/>
      <c r="AW270" s="465"/>
      <c r="AX270" s="465"/>
      <c r="AY270" s="465"/>
      <c r="AZ270" s="465"/>
      <c r="BA270" s="465"/>
      <c r="BB270" s="465"/>
      <c r="BC270" s="465"/>
      <c r="BD270" s="465"/>
      <c r="BE270" s="465"/>
      <c r="BF270" s="465"/>
      <c r="BG270" s="465"/>
      <c r="BH270" s="465"/>
      <c r="BI270" s="465"/>
      <c r="BJ270" s="465"/>
      <c r="BK270" s="466"/>
      <c r="BL270" s="32"/>
      <c r="BM270" s="32"/>
      <c r="BN270" s="32"/>
    </row>
    <row r="271" spans="1:93" s="115" customFormat="1" ht="18.75" customHeight="1" x14ac:dyDescent="0.4">
      <c r="A271" s="68"/>
      <c r="B271" s="68"/>
      <c r="C271" s="68"/>
      <c r="D271" s="464"/>
      <c r="E271" s="465"/>
      <c r="F271" s="465"/>
      <c r="G271" s="465"/>
      <c r="H271" s="465"/>
      <c r="I271" s="465"/>
      <c r="J271" s="465"/>
      <c r="K271" s="465"/>
      <c r="L271" s="465"/>
      <c r="M271" s="465"/>
      <c r="N271" s="465"/>
      <c r="O271" s="465"/>
      <c r="P271" s="465"/>
      <c r="Q271" s="465"/>
      <c r="R271" s="465"/>
      <c r="S271" s="465"/>
      <c r="T271" s="465"/>
      <c r="U271" s="465"/>
      <c r="V271" s="465"/>
      <c r="W271" s="465"/>
      <c r="X271" s="465"/>
      <c r="Y271" s="465"/>
      <c r="Z271" s="465"/>
      <c r="AA271" s="465"/>
      <c r="AB271" s="465"/>
      <c r="AC271" s="465"/>
      <c r="AD271" s="465"/>
      <c r="AE271" s="465"/>
      <c r="AF271" s="465"/>
      <c r="AG271" s="465"/>
      <c r="AH271" s="465"/>
      <c r="AI271" s="465"/>
      <c r="AJ271" s="465"/>
      <c r="AK271" s="465"/>
      <c r="AL271" s="465"/>
      <c r="AM271" s="465"/>
      <c r="AN271" s="465"/>
      <c r="AO271" s="465"/>
      <c r="AP271" s="465"/>
      <c r="AQ271" s="465"/>
      <c r="AR271" s="465"/>
      <c r="AS271" s="465"/>
      <c r="AT271" s="465"/>
      <c r="AU271" s="465"/>
      <c r="AV271" s="465"/>
      <c r="AW271" s="465"/>
      <c r="AX271" s="465"/>
      <c r="AY271" s="465"/>
      <c r="AZ271" s="465"/>
      <c r="BA271" s="465"/>
      <c r="BB271" s="465"/>
      <c r="BC271" s="465"/>
      <c r="BD271" s="465"/>
      <c r="BE271" s="465"/>
      <c r="BF271" s="465"/>
      <c r="BG271" s="465"/>
      <c r="BH271" s="465"/>
      <c r="BI271" s="465"/>
      <c r="BJ271" s="465"/>
      <c r="BK271" s="466"/>
      <c r="BL271" s="32"/>
      <c r="BM271" s="32"/>
      <c r="BN271" s="32"/>
    </row>
    <row r="272" spans="1:93" s="115" customFormat="1" ht="14.25" customHeight="1" x14ac:dyDescent="0.4">
      <c r="A272" s="68"/>
      <c r="B272" s="68"/>
      <c r="C272" s="68"/>
      <c r="D272" s="467"/>
      <c r="E272" s="468"/>
      <c r="F272" s="468"/>
      <c r="G272" s="468"/>
      <c r="H272" s="468"/>
      <c r="I272" s="468"/>
      <c r="J272" s="468"/>
      <c r="K272" s="468"/>
      <c r="L272" s="468"/>
      <c r="M272" s="468"/>
      <c r="N272" s="468"/>
      <c r="O272" s="468"/>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68"/>
      <c r="AK272" s="468"/>
      <c r="AL272" s="468"/>
      <c r="AM272" s="468"/>
      <c r="AN272" s="468"/>
      <c r="AO272" s="468"/>
      <c r="AP272" s="468"/>
      <c r="AQ272" s="468"/>
      <c r="AR272" s="468"/>
      <c r="AS272" s="468"/>
      <c r="AT272" s="468"/>
      <c r="AU272" s="468"/>
      <c r="AV272" s="468"/>
      <c r="AW272" s="468"/>
      <c r="AX272" s="468"/>
      <c r="AY272" s="468"/>
      <c r="AZ272" s="468"/>
      <c r="BA272" s="468"/>
      <c r="BB272" s="468"/>
      <c r="BC272" s="468"/>
      <c r="BD272" s="468"/>
      <c r="BE272" s="468"/>
      <c r="BF272" s="468"/>
      <c r="BG272" s="468"/>
      <c r="BH272" s="468"/>
      <c r="BI272" s="468"/>
      <c r="BJ272" s="468"/>
      <c r="BK272" s="469"/>
      <c r="BL272" s="32"/>
      <c r="BM272" s="32"/>
      <c r="BN272" s="32"/>
    </row>
    <row r="273" spans="1:125" s="115" customFormat="1" ht="14.25" customHeight="1" x14ac:dyDescent="0.4">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row>
    <row r="274" spans="1:125" s="115" customFormat="1" ht="13.5" x14ac:dyDescent="0.4">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row>
    <row r="275" spans="1:125" s="115" customFormat="1" ht="14.25" customHeight="1" x14ac:dyDescent="0.4">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row>
    <row r="276" spans="1:125" s="115" customFormat="1" ht="14.25" customHeight="1" x14ac:dyDescent="0.4">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row>
    <row r="277" spans="1:125" s="115" customFormat="1" ht="14.25" customHeight="1" x14ac:dyDescent="0.4">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row>
    <row r="278" spans="1:125" s="115" customFormat="1" ht="14.25" customHeight="1" x14ac:dyDescent="0.4">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row>
    <row r="279" spans="1:125" s="115" customFormat="1" ht="14.25" customHeight="1" x14ac:dyDescent="0.4">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row>
    <row r="281" spans="1:125" s="95" customFormat="1" ht="18.75" customHeight="1" x14ac:dyDescent="0.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262" t="s">
        <v>167</v>
      </c>
      <c r="BF281" s="263"/>
      <c r="BG281" s="263"/>
      <c r="BH281" s="263"/>
      <c r="BI281" s="263"/>
      <c r="BJ281" s="263"/>
      <c r="BK281" s="263"/>
      <c r="BL281" s="264"/>
      <c r="BM281" s="31"/>
      <c r="BN281" s="31"/>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row>
    <row r="282" spans="1:125" s="95" customFormat="1" ht="18.75" customHeight="1" x14ac:dyDescent="0.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265"/>
      <c r="BF282" s="266"/>
      <c r="BG282" s="266"/>
      <c r="BH282" s="266"/>
      <c r="BI282" s="266"/>
      <c r="BJ282" s="266"/>
      <c r="BK282" s="266"/>
      <c r="BL282" s="267"/>
      <c r="BM282" s="31"/>
      <c r="BN282" s="31"/>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row>
    <row r="283" spans="1:125" s="95" customFormat="1" ht="18.75" customHeight="1" x14ac:dyDescent="0.4">
      <c r="A283" s="31"/>
      <c r="B283" s="56"/>
      <c r="C283" s="56" t="s">
        <v>11</v>
      </c>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row>
    <row r="284" spans="1:125" s="95" customFormat="1" ht="18.75" customHeight="1" x14ac:dyDescent="0.4">
      <c r="A284" s="31"/>
      <c r="B284" s="56"/>
      <c r="C284" s="56" t="s">
        <v>227</v>
      </c>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row>
    <row r="285" spans="1:125" s="95" customFormat="1" ht="18.75" customHeight="1" x14ac:dyDescent="0.4">
      <c r="A285" s="31"/>
      <c r="B285" s="31"/>
      <c r="C285" s="31"/>
      <c r="D285" s="31"/>
      <c r="E285" s="31" t="s">
        <v>12</v>
      </c>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row>
    <row r="286" spans="1:125" s="95" customFormat="1" ht="18.75" customHeight="1" thickBot="1" x14ac:dyDescent="0.4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row>
    <row r="287" spans="1:125" s="95" customFormat="1" ht="18.75" customHeight="1" x14ac:dyDescent="0.4">
      <c r="A287" s="31"/>
      <c r="B287" s="31"/>
      <c r="C287" s="31"/>
      <c r="D287" s="31"/>
      <c r="E287" s="31"/>
      <c r="F287" s="453" t="s">
        <v>228</v>
      </c>
      <c r="G287" s="454"/>
      <c r="H287" s="454"/>
      <c r="I287" s="454"/>
      <c r="J287" s="454"/>
      <c r="K287" s="454"/>
      <c r="L287" s="454"/>
      <c r="M287" s="454"/>
      <c r="N287" s="454"/>
      <c r="O287" s="454"/>
      <c r="P287" s="454"/>
      <c r="Q287" s="454"/>
      <c r="R287" s="455" t="s">
        <v>229</v>
      </c>
      <c r="S287" s="456"/>
      <c r="T287" s="456"/>
      <c r="U287" s="456"/>
      <c r="V287" s="456"/>
      <c r="W287" s="456"/>
      <c r="X287" s="456"/>
      <c r="Y287" s="456"/>
      <c r="Z287" s="456"/>
      <c r="AA287" s="456"/>
      <c r="AB287" s="456"/>
      <c r="AC287" s="456"/>
      <c r="AD287" s="456"/>
      <c r="AE287" s="456"/>
      <c r="AF287" s="456"/>
      <c r="AG287" s="456"/>
      <c r="AH287" s="457"/>
      <c r="AI287" s="458"/>
      <c r="AJ287" s="455" t="s">
        <v>230</v>
      </c>
      <c r="AK287" s="456"/>
      <c r="AL287" s="456"/>
      <c r="AM287" s="456"/>
      <c r="AN287" s="456"/>
      <c r="AO287" s="456"/>
      <c r="AP287" s="456"/>
      <c r="AQ287" s="456"/>
      <c r="AR287" s="456"/>
      <c r="AS287" s="456"/>
      <c r="AT287" s="456"/>
      <c r="AU287" s="456"/>
      <c r="AV287" s="456"/>
      <c r="AW287" s="456"/>
      <c r="AX287" s="456"/>
      <c r="AY287" s="456"/>
      <c r="AZ287" s="456"/>
      <c r="BA287" s="456"/>
      <c r="BB287" s="456"/>
      <c r="BC287" s="456"/>
      <c r="BD287" s="456"/>
      <c r="BE287" s="456"/>
      <c r="BF287" s="456"/>
      <c r="BG287" s="456"/>
      <c r="BH287" s="456"/>
      <c r="BI287" s="459"/>
      <c r="BJ287" s="31"/>
      <c r="BK287" s="31"/>
      <c r="BL287" s="31"/>
      <c r="BM287" s="31"/>
      <c r="BN287" s="31"/>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row>
    <row r="288" spans="1:125" s="95" customFormat="1" ht="18.75" customHeight="1" x14ac:dyDescent="0.4">
      <c r="A288" s="31"/>
      <c r="B288" s="31"/>
      <c r="C288" s="31"/>
      <c r="D288" s="31"/>
      <c r="E288" s="31"/>
      <c r="F288" s="439" t="s">
        <v>231</v>
      </c>
      <c r="G288" s="440"/>
      <c r="H288" s="440"/>
      <c r="I288" s="440"/>
      <c r="J288" s="440"/>
      <c r="K288" s="440"/>
      <c r="L288" s="440"/>
      <c r="M288" s="440"/>
      <c r="N288" s="440"/>
      <c r="O288" s="440"/>
      <c r="P288" s="440"/>
      <c r="Q288" s="440"/>
      <c r="R288" s="420" t="s">
        <v>232</v>
      </c>
      <c r="S288" s="421"/>
      <c r="T288" s="421"/>
      <c r="U288" s="421"/>
      <c r="V288" s="421"/>
      <c r="W288" s="421"/>
      <c r="X288" s="421"/>
      <c r="Y288" s="421"/>
      <c r="Z288" s="421"/>
      <c r="AA288" s="421"/>
      <c r="AB288" s="421"/>
      <c r="AC288" s="421"/>
      <c r="AD288" s="421"/>
      <c r="AE288" s="421"/>
      <c r="AF288" s="421"/>
      <c r="AG288" s="421"/>
      <c r="AH288" s="443"/>
      <c r="AI288" s="444"/>
      <c r="AJ288" s="437"/>
      <c r="AK288" s="443"/>
      <c r="AL288" s="443"/>
      <c r="AM288" s="443"/>
      <c r="AN288" s="443"/>
      <c r="AO288" s="443"/>
      <c r="AP288" s="443"/>
      <c r="AQ288" s="443"/>
      <c r="AR288" s="443"/>
      <c r="AS288" s="443"/>
      <c r="AT288" s="443"/>
      <c r="AU288" s="443"/>
      <c r="AV288" s="443"/>
      <c r="AW288" s="443"/>
      <c r="AX288" s="443"/>
      <c r="AY288" s="443"/>
      <c r="AZ288" s="443"/>
      <c r="BA288" s="443"/>
      <c r="BB288" s="443"/>
      <c r="BC288" s="443"/>
      <c r="BD288" s="443"/>
      <c r="BE288" s="443"/>
      <c r="BF288" s="443"/>
      <c r="BG288" s="443"/>
      <c r="BH288" s="443"/>
      <c r="BI288" s="449"/>
      <c r="BJ288" s="31"/>
      <c r="BK288" s="31"/>
      <c r="BL288" s="31"/>
      <c r="BM288" s="31"/>
      <c r="BN288" s="31"/>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row>
    <row r="289" spans="1:125" s="95" customFormat="1" ht="18.75" customHeight="1" x14ac:dyDescent="0.4">
      <c r="A289" s="31"/>
      <c r="B289" s="31"/>
      <c r="C289" s="31"/>
      <c r="D289" s="31"/>
      <c r="E289" s="31"/>
      <c r="F289" s="439"/>
      <c r="G289" s="440"/>
      <c r="H289" s="440"/>
      <c r="I289" s="440"/>
      <c r="J289" s="440"/>
      <c r="K289" s="440"/>
      <c r="L289" s="440"/>
      <c r="M289" s="440"/>
      <c r="N289" s="440"/>
      <c r="O289" s="440"/>
      <c r="P289" s="440"/>
      <c r="Q289" s="440"/>
      <c r="R289" s="445"/>
      <c r="S289" s="446"/>
      <c r="T289" s="446"/>
      <c r="U289" s="446"/>
      <c r="V289" s="446"/>
      <c r="W289" s="446"/>
      <c r="X289" s="446"/>
      <c r="Y289" s="446"/>
      <c r="Z289" s="446"/>
      <c r="AA289" s="446"/>
      <c r="AB289" s="446"/>
      <c r="AC289" s="446"/>
      <c r="AD289" s="446"/>
      <c r="AE289" s="446"/>
      <c r="AF289" s="446"/>
      <c r="AG289" s="446"/>
      <c r="AH289" s="447"/>
      <c r="AI289" s="448"/>
      <c r="AJ289" s="450"/>
      <c r="AK289" s="447"/>
      <c r="AL289" s="447"/>
      <c r="AM289" s="447"/>
      <c r="AN289" s="447"/>
      <c r="AO289" s="447"/>
      <c r="AP289" s="447"/>
      <c r="AQ289" s="447"/>
      <c r="AR289" s="447"/>
      <c r="AS289" s="447"/>
      <c r="AT289" s="447"/>
      <c r="AU289" s="447"/>
      <c r="AV289" s="447"/>
      <c r="AW289" s="447"/>
      <c r="AX289" s="447"/>
      <c r="AY289" s="447"/>
      <c r="AZ289" s="447"/>
      <c r="BA289" s="447"/>
      <c r="BB289" s="447"/>
      <c r="BC289" s="447"/>
      <c r="BD289" s="447"/>
      <c r="BE289" s="447"/>
      <c r="BF289" s="447"/>
      <c r="BG289" s="447"/>
      <c r="BH289" s="447"/>
      <c r="BI289" s="451"/>
      <c r="BJ289" s="31"/>
      <c r="BK289" s="31"/>
      <c r="BL289" s="31"/>
      <c r="BM289" s="31"/>
      <c r="BN289" s="31"/>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row>
    <row r="290" spans="1:125" s="95" customFormat="1" ht="18.75" customHeight="1" x14ac:dyDescent="0.4">
      <c r="A290" s="31"/>
      <c r="B290" s="31"/>
      <c r="C290" s="31"/>
      <c r="D290" s="31"/>
      <c r="E290" s="31"/>
      <c r="F290" s="439"/>
      <c r="G290" s="440"/>
      <c r="H290" s="440"/>
      <c r="I290" s="440"/>
      <c r="J290" s="440"/>
      <c r="K290" s="440"/>
      <c r="L290" s="440"/>
      <c r="M290" s="440"/>
      <c r="N290" s="440"/>
      <c r="O290" s="440"/>
      <c r="P290" s="440"/>
      <c r="Q290" s="440"/>
      <c r="R290" s="420" t="s">
        <v>233</v>
      </c>
      <c r="S290" s="421"/>
      <c r="T290" s="421"/>
      <c r="U290" s="421"/>
      <c r="V290" s="421"/>
      <c r="W290" s="421"/>
      <c r="X290" s="421"/>
      <c r="Y290" s="421"/>
      <c r="Z290" s="421"/>
      <c r="AA290" s="421"/>
      <c r="AB290" s="421"/>
      <c r="AC290" s="421"/>
      <c r="AD290" s="421"/>
      <c r="AE290" s="421"/>
      <c r="AF290" s="421"/>
      <c r="AG290" s="421"/>
      <c r="AH290" s="443"/>
      <c r="AI290" s="444"/>
      <c r="AJ290" s="437"/>
      <c r="AK290" s="443"/>
      <c r="AL290" s="443"/>
      <c r="AM290" s="443"/>
      <c r="AN290" s="443"/>
      <c r="AO290" s="443"/>
      <c r="AP290" s="443"/>
      <c r="AQ290" s="443"/>
      <c r="AR290" s="443"/>
      <c r="AS290" s="443"/>
      <c r="AT290" s="443"/>
      <c r="AU290" s="443"/>
      <c r="AV290" s="443"/>
      <c r="AW290" s="443"/>
      <c r="AX290" s="443"/>
      <c r="AY290" s="443"/>
      <c r="AZ290" s="443"/>
      <c r="BA290" s="443"/>
      <c r="BB290" s="443"/>
      <c r="BC290" s="443"/>
      <c r="BD290" s="443"/>
      <c r="BE290" s="443"/>
      <c r="BF290" s="443"/>
      <c r="BG290" s="443"/>
      <c r="BH290" s="443"/>
      <c r="BI290" s="449"/>
      <c r="BJ290" s="31"/>
      <c r="BK290" s="31"/>
      <c r="BL290" s="31"/>
      <c r="BM290" s="31"/>
      <c r="BN290" s="31"/>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row>
    <row r="291" spans="1:125" s="95" customFormat="1" ht="18.75" customHeight="1" x14ac:dyDescent="0.4">
      <c r="A291" s="31"/>
      <c r="B291" s="31"/>
      <c r="C291" s="31"/>
      <c r="D291" s="31"/>
      <c r="E291" s="31"/>
      <c r="F291" s="439"/>
      <c r="G291" s="440"/>
      <c r="H291" s="440"/>
      <c r="I291" s="440"/>
      <c r="J291" s="440"/>
      <c r="K291" s="440"/>
      <c r="L291" s="440"/>
      <c r="M291" s="440"/>
      <c r="N291" s="440"/>
      <c r="O291" s="440"/>
      <c r="P291" s="440"/>
      <c r="Q291" s="440"/>
      <c r="R291" s="445"/>
      <c r="S291" s="446"/>
      <c r="T291" s="446"/>
      <c r="U291" s="446"/>
      <c r="V291" s="446"/>
      <c r="W291" s="446"/>
      <c r="X291" s="446"/>
      <c r="Y291" s="446"/>
      <c r="Z291" s="446"/>
      <c r="AA291" s="446"/>
      <c r="AB291" s="446"/>
      <c r="AC291" s="446"/>
      <c r="AD291" s="446"/>
      <c r="AE291" s="446"/>
      <c r="AF291" s="446"/>
      <c r="AG291" s="446"/>
      <c r="AH291" s="447"/>
      <c r="AI291" s="448"/>
      <c r="AJ291" s="450"/>
      <c r="AK291" s="447"/>
      <c r="AL291" s="447"/>
      <c r="AM291" s="447"/>
      <c r="AN291" s="447"/>
      <c r="AO291" s="447"/>
      <c r="AP291" s="447"/>
      <c r="AQ291" s="447"/>
      <c r="AR291" s="447"/>
      <c r="AS291" s="447"/>
      <c r="AT291" s="447"/>
      <c r="AU291" s="447"/>
      <c r="AV291" s="447"/>
      <c r="AW291" s="447"/>
      <c r="AX291" s="447"/>
      <c r="AY291" s="447"/>
      <c r="AZ291" s="447"/>
      <c r="BA291" s="447"/>
      <c r="BB291" s="447"/>
      <c r="BC291" s="447"/>
      <c r="BD291" s="447"/>
      <c r="BE291" s="447"/>
      <c r="BF291" s="447"/>
      <c r="BG291" s="447"/>
      <c r="BH291" s="447"/>
      <c r="BI291" s="451"/>
      <c r="BJ291" s="31"/>
      <c r="BK291" s="31"/>
      <c r="BL291" s="31"/>
      <c r="BM291" s="31"/>
      <c r="BN291" s="31"/>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row>
    <row r="292" spans="1:125" s="95" customFormat="1" ht="18.75" customHeight="1" x14ac:dyDescent="0.4">
      <c r="A292" s="31"/>
      <c r="B292" s="31"/>
      <c r="C292" s="31"/>
      <c r="D292" s="31"/>
      <c r="E292" s="31"/>
      <c r="F292" s="439"/>
      <c r="G292" s="440"/>
      <c r="H292" s="440"/>
      <c r="I292" s="440"/>
      <c r="J292" s="440"/>
      <c r="K292" s="440"/>
      <c r="L292" s="440"/>
      <c r="M292" s="440"/>
      <c r="N292" s="440"/>
      <c r="O292" s="440"/>
      <c r="P292" s="440"/>
      <c r="Q292" s="440"/>
      <c r="R292" s="420" t="s">
        <v>277</v>
      </c>
      <c r="S292" s="421"/>
      <c r="T292" s="421"/>
      <c r="U292" s="421"/>
      <c r="V292" s="421"/>
      <c r="W292" s="421"/>
      <c r="X292" s="421"/>
      <c r="Y292" s="421"/>
      <c r="Z292" s="421"/>
      <c r="AA292" s="421"/>
      <c r="AB292" s="421"/>
      <c r="AC292" s="421"/>
      <c r="AD292" s="421"/>
      <c r="AE292" s="421"/>
      <c r="AF292" s="421"/>
      <c r="AG292" s="421"/>
      <c r="AH292" s="443"/>
      <c r="AI292" s="444"/>
      <c r="AJ292" s="437"/>
      <c r="AK292" s="443"/>
      <c r="AL292" s="443"/>
      <c r="AM292" s="443"/>
      <c r="AN292" s="443"/>
      <c r="AO292" s="443"/>
      <c r="AP292" s="443"/>
      <c r="AQ292" s="443"/>
      <c r="AR292" s="443"/>
      <c r="AS292" s="443"/>
      <c r="AT292" s="443"/>
      <c r="AU292" s="443"/>
      <c r="AV292" s="443"/>
      <c r="AW292" s="443"/>
      <c r="AX292" s="443"/>
      <c r="AY292" s="443"/>
      <c r="AZ292" s="443"/>
      <c r="BA292" s="443"/>
      <c r="BB292" s="443"/>
      <c r="BC292" s="443"/>
      <c r="BD292" s="443"/>
      <c r="BE292" s="443"/>
      <c r="BF292" s="443"/>
      <c r="BG292" s="443"/>
      <c r="BH292" s="443"/>
      <c r="BI292" s="449"/>
      <c r="BJ292" s="31"/>
      <c r="BK292" s="31"/>
      <c r="BL292" s="31"/>
      <c r="BM292" s="31"/>
      <c r="BN292" s="31"/>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row>
    <row r="293" spans="1:125" s="95" customFormat="1" ht="18.75" customHeight="1" x14ac:dyDescent="0.4">
      <c r="A293" s="31"/>
      <c r="B293" s="31"/>
      <c r="C293" s="31"/>
      <c r="D293" s="31"/>
      <c r="E293" s="31"/>
      <c r="F293" s="439"/>
      <c r="G293" s="440"/>
      <c r="H293" s="440"/>
      <c r="I293" s="440"/>
      <c r="J293" s="440"/>
      <c r="K293" s="440"/>
      <c r="L293" s="440"/>
      <c r="M293" s="440"/>
      <c r="N293" s="440"/>
      <c r="O293" s="440"/>
      <c r="P293" s="440"/>
      <c r="Q293" s="440"/>
      <c r="R293" s="445"/>
      <c r="S293" s="446"/>
      <c r="T293" s="446"/>
      <c r="U293" s="446"/>
      <c r="V293" s="446"/>
      <c r="W293" s="446"/>
      <c r="X293" s="446"/>
      <c r="Y293" s="446"/>
      <c r="Z293" s="446"/>
      <c r="AA293" s="446"/>
      <c r="AB293" s="446"/>
      <c r="AC293" s="446"/>
      <c r="AD293" s="446"/>
      <c r="AE293" s="446"/>
      <c r="AF293" s="446"/>
      <c r="AG293" s="446"/>
      <c r="AH293" s="447"/>
      <c r="AI293" s="448"/>
      <c r="AJ293" s="450"/>
      <c r="AK293" s="447"/>
      <c r="AL293" s="447"/>
      <c r="AM293" s="447"/>
      <c r="AN293" s="447"/>
      <c r="AO293" s="447"/>
      <c r="AP293" s="447"/>
      <c r="AQ293" s="447"/>
      <c r="AR293" s="447"/>
      <c r="AS293" s="447"/>
      <c r="AT293" s="447"/>
      <c r="AU293" s="447"/>
      <c r="AV293" s="447"/>
      <c r="AW293" s="447"/>
      <c r="AX293" s="447"/>
      <c r="AY293" s="447"/>
      <c r="AZ293" s="447"/>
      <c r="BA293" s="447"/>
      <c r="BB293" s="447"/>
      <c r="BC293" s="447"/>
      <c r="BD293" s="447"/>
      <c r="BE293" s="447"/>
      <c r="BF293" s="447"/>
      <c r="BG293" s="447"/>
      <c r="BH293" s="447"/>
      <c r="BI293" s="451"/>
      <c r="BJ293" s="31"/>
      <c r="BK293" s="31"/>
      <c r="BL293" s="31"/>
      <c r="BM293" s="31"/>
      <c r="BN293" s="31"/>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row>
    <row r="294" spans="1:125" s="95" customFormat="1" ht="20.45" customHeight="1" x14ac:dyDescent="0.4">
      <c r="A294" s="31"/>
      <c r="B294" s="31"/>
      <c r="C294" s="31"/>
      <c r="D294" s="31"/>
      <c r="E294" s="31"/>
      <c r="F294" s="439" t="s">
        <v>184</v>
      </c>
      <c r="G294" s="440"/>
      <c r="H294" s="440"/>
      <c r="I294" s="440"/>
      <c r="J294" s="440"/>
      <c r="K294" s="440"/>
      <c r="L294" s="440"/>
      <c r="M294" s="440"/>
      <c r="N294" s="440"/>
      <c r="O294" s="440"/>
      <c r="P294" s="440"/>
      <c r="Q294" s="440"/>
      <c r="R294" s="420" t="s">
        <v>234</v>
      </c>
      <c r="S294" s="421"/>
      <c r="T294" s="421"/>
      <c r="U294" s="421"/>
      <c r="V294" s="421"/>
      <c r="W294" s="421"/>
      <c r="X294" s="421"/>
      <c r="Y294" s="421"/>
      <c r="Z294" s="421"/>
      <c r="AA294" s="421"/>
      <c r="AB294" s="421"/>
      <c r="AC294" s="421"/>
      <c r="AD294" s="421"/>
      <c r="AE294" s="421"/>
      <c r="AF294" s="421"/>
      <c r="AG294" s="421"/>
      <c r="AH294" s="443"/>
      <c r="AI294" s="444"/>
      <c r="AJ294" s="437"/>
      <c r="AK294" s="443"/>
      <c r="AL294" s="443"/>
      <c r="AM294" s="443"/>
      <c r="AN294" s="443"/>
      <c r="AO294" s="443"/>
      <c r="AP294" s="443"/>
      <c r="AQ294" s="443"/>
      <c r="AR294" s="443"/>
      <c r="AS294" s="443"/>
      <c r="AT294" s="443"/>
      <c r="AU294" s="443"/>
      <c r="AV294" s="443"/>
      <c r="AW294" s="443"/>
      <c r="AX294" s="443"/>
      <c r="AY294" s="443"/>
      <c r="AZ294" s="443"/>
      <c r="BA294" s="443"/>
      <c r="BB294" s="443"/>
      <c r="BC294" s="443"/>
      <c r="BD294" s="443"/>
      <c r="BE294" s="443"/>
      <c r="BF294" s="443"/>
      <c r="BG294" s="443"/>
      <c r="BH294" s="443"/>
      <c r="BI294" s="449"/>
      <c r="BJ294" s="31"/>
      <c r="BK294" s="31"/>
      <c r="BL294" s="31"/>
      <c r="BM294" s="31"/>
      <c r="BN294" s="31"/>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row>
    <row r="295" spans="1:125" s="95" customFormat="1" ht="20.45" customHeight="1" x14ac:dyDescent="0.4">
      <c r="A295" s="31"/>
      <c r="B295" s="31"/>
      <c r="C295" s="31"/>
      <c r="D295" s="31"/>
      <c r="E295" s="31"/>
      <c r="F295" s="439"/>
      <c r="G295" s="440"/>
      <c r="H295" s="440"/>
      <c r="I295" s="440"/>
      <c r="J295" s="440"/>
      <c r="K295" s="440"/>
      <c r="L295" s="440"/>
      <c r="M295" s="440"/>
      <c r="N295" s="440"/>
      <c r="O295" s="440"/>
      <c r="P295" s="440"/>
      <c r="Q295" s="440"/>
      <c r="R295" s="445"/>
      <c r="S295" s="446"/>
      <c r="T295" s="446"/>
      <c r="U295" s="446"/>
      <c r="V295" s="446"/>
      <c r="W295" s="446"/>
      <c r="X295" s="446"/>
      <c r="Y295" s="446"/>
      <c r="Z295" s="446"/>
      <c r="AA295" s="446"/>
      <c r="AB295" s="446"/>
      <c r="AC295" s="446"/>
      <c r="AD295" s="446"/>
      <c r="AE295" s="446"/>
      <c r="AF295" s="446"/>
      <c r="AG295" s="446"/>
      <c r="AH295" s="447"/>
      <c r="AI295" s="448"/>
      <c r="AJ295" s="450"/>
      <c r="AK295" s="447"/>
      <c r="AL295" s="447"/>
      <c r="AM295" s="447"/>
      <c r="AN295" s="447"/>
      <c r="AO295" s="447"/>
      <c r="AP295" s="447"/>
      <c r="AQ295" s="447"/>
      <c r="AR295" s="447"/>
      <c r="AS295" s="447"/>
      <c r="AT295" s="447"/>
      <c r="AU295" s="447"/>
      <c r="AV295" s="447"/>
      <c r="AW295" s="447"/>
      <c r="AX295" s="447"/>
      <c r="AY295" s="447"/>
      <c r="AZ295" s="447"/>
      <c r="BA295" s="447"/>
      <c r="BB295" s="447"/>
      <c r="BC295" s="447"/>
      <c r="BD295" s="447"/>
      <c r="BE295" s="447"/>
      <c r="BF295" s="447"/>
      <c r="BG295" s="447"/>
      <c r="BH295" s="447"/>
      <c r="BI295" s="451"/>
      <c r="BJ295" s="31"/>
      <c r="BK295" s="31"/>
      <c r="BL295" s="31"/>
      <c r="BM295" s="31"/>
      <c r="BN295" s="31"/>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row>
    <row r="296" spans="1:125" s="95" customFormat="1" ht="18.600000000000001" customHeight="1" x14ac:dyDescent="0.4">
      <c r="A296" s="31"/>
      <c r="B296" s="31"/>
      <c r="C296" s="31"/>
      <c r="D296" s="31"/>
      <c r="E296" s="31"/>
      <c r="F296" s="439"/>
      <c r="G296" s="440"/>
      <c r="H296" s="440"/>
      <c r="I296" s="440"/>
      <c r="J296" s="440"/>
      <c r="K296" s="440"/>
      <c r="L296" s="440"/>
      <c r="M296" s="440"/>
      <c r="N296" s="440"/>
      <c r="O296" s="440"/>
      <c r="P296" s="440"/>
      <c r="Q296" s="440"/>
      <c r="R296" s="420" t="s">
        <v>39</v>
      </c>
      <c r="S296" s="421"/>
      <c r="T296" s="421"/>
      <c r="U296" s="421"/>
      <c r="V296" s="421"/>
      <c r="W296" s="421"/>
      <c r="X296" s="421"/>
      <c r="Y296" s="421"/>
      <c r="Z296" s="421"/>
      <c r="AA296" s="421"/>
      <c r="AB296" s="421"/>
      <c r="AC296" s="421"/>
      <c r="AD296" s="421"/>
      <c r="AE296" s="421"/>
      <c r="AF296" s="421"/>
      <c r="AG296" s="421"/>
      <c r="AH296" s="443"/>
      <c r="AI296" s="444"/>
      <c r="AJ296" s="437"/>
      <c r="AK296" s="443"/>
      <c r="AL296" s="443"/>
      <c r="AM296" s="443"/>
      <c r="AN296" s="443"/>
      <c r="AO296" s="443"/>
      <c r="AP296" s="443"/>
      <c r="AQ296" s="443"/>
      <c r="AR296" s="443"/>
      <c r="AS296" s="443"/>
      <c r="AT296" s="443"/>
      <c r="AU296" s="443"/>
      <c r="AV296" s="443"/>
      <c r="AW296" s="443"/>
      <c r="AX296" s="443"/>
      <c r="AY296" s="443"/>
      <c r="AZ296" s="443"/>
      <c r="BA296" s="443"/>
      <c r="BB296" s="443"/>
      <c r="BC296" s="443"/>
      <c r="BD296" s="443"/>
      <c r="BE296" s="443"/>
      <c r="BF296" s="443"/>
      <c r="BG296" s="443"/>
      <c r="BH296" s="443"/>
      <c r="BI296" s="449"/>
      <c r="BJ296" s="31"/>
      <c r="BK296" s="31"/>
      <c r="BL296" s="31"/>
      <c r="BM296" s="31"/>
      <c r="BN296" s="31"/>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row>
    <row r="297" spans="1:125" s="95" customFormat="1" ht="18.75" customHeight="1" x14ac:dyDescent="0.4">
      <c r="A297" s="31"/>
      <c r="B297" s="31"/>
      <c r="C297" s="31"/>
      <c r="D297" s="31"/>
      <c r="E297" s="31"/>
      <c r="F297" s="439"/>
      <c r="G297" s="440"/>
      <c r="H297" s="440"/>
      <c r="I297" s="440"/>
      <c r="J297" s="440"/>
      <c r="K297" s="440"/>
      <c r="L297" s="440"/>
      <c r="M297" s="440"/>
      <c r="N297" s="440"/>
      <c r="O297" s="440"/>
      <c r="P297" s="440"/>
      <c r="Q297" s="440"/>
      <c r="R297" s="445"/>
      <c r="S297" s="446"/>
      <c r="T297" s="446"/>
      <c r="U297" s="446"/>
      <c r="V297" s="446"/>
      <c r="W297" s="446"/>
      <c r="X297" s="446"/>
      <c r="Y297" s="446"/>
      <c r="Z297" s="446"/>
      <c r="AA297" s="446"/>
      <c r="AB297" s="446"/>
      <c r="AC297" s="446"/>
      <c r="AD297" s="446"/>
      <c r="AE297" s="446"/>
      <c r="AF297" s="446"/>
      <c r="AG297" s="446"/>
      <c r="AH297" s="447"/>
      <c r="AI297" s="448"/>
      <c r="AJ297" s="450"/>
      <c r="AK297" s="447"/>
      <c r="AL297" s="447"/>
      <c r="AM297" s="447"/>
      <c r="AN297" s="447"/>
      <c r="AO297" s="447"/>
      <c r="AP297" s="447"/>
      <c r="AQ297" s="447"/>
      <c r="AR297" s="447"/>
      <c r="AS297" s="447"/>
      <c r="AT297" s="447"/>
      <c r="AU297" s="447"/>
      <c r="AV297" s="447"/>
      <c r="AW297" s="447"/>
      <c r="AX297" s="447"/>
      <c r="AY297" s="447"/>
      <c r="AZ297" s="447"/>
      <c r="BA297" s="447"/>
      <c r="BB297" s="447"/>
      <c r="BC297" s="447"/>
      <c r="BD297" s="447"/>
      <c r="BE297" s="447"/>
      <c r="BF297" s="447"/>
      <c r="BG297" s="447"/>
      <c r="BH297" s="447"/>
      <c r="BI297" s="451"/>
      <c r="BJ297" s="31"/>
      <c r="BK297" s="31"/>
      <c r="BL297" s="31"/>
      <c r="BM297" s="31"/>
      <c r="BN297" s="31"/>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row>
    <row r="298" spans="1:125" s="95" customFormat="1" ht="18.75" customHeight="1" x14ac:dyDescent="0.4">
      <c r="A298" s="31"/>
      <c r="B298" s="31"/>
      <c r="C298" s="31"/>
      <c r="D298" s="31"/>
      <c r="E298" s="31"/>
      <c r="F298" s="439"/>
      <c r="G298" s="440"/>
      <c r="H298" s="440"/>
      <c r="I298" s="440"/>
      <c r="J298" s="440"/>
      <c r="K298" s="440"/>
      <c r="L298" s="440"/>
      <c r="M298" s="440"/>
      <c r="N298" s="440"/>
      <c r="O298" s="440"/>
      <c r="P298" s="440"/>
      <c r="Q298" s="440"/>
      <c r="R298" s="420" t="s">
        <v>235</v>
      </c>
      <c r="S298" s="421"/>
      <c r="T298" s="421"/>
      <c r="U298" s="421"/>
      <c r="V298" s="421"/>
      <c r="W298" s="421"/>
      <c r="X298" s="421"/>
      <c r="Y298" s="421"/>
      <c r="Z298" s="421"/>
      <c r="AA298" s="421"/>
      <c r="AB298" s="421"/>
      <c r="AC298" s="421"/>
      <c r="AD298" s="421"/>
      <c r="AE298" s="421"/>
      <c r="AF298" s="421"/>
      <c r="AG298" s="421"/>
      <c r="AH298" s="421"/>
      <c r="AI298" s="422"/>
      <c r="AJ298" s="428"/>
      <c r="AK298" s="429"/>
      <c r="AL298" s="429"/>
      <c r="AM298" s="429"/>
      <c r="AN298" s="429"/>
      <c r="AO298" s="429"/>
      <c r="AP298" s="429"/>
      <c r="AQ298" s="429"/>
      <c r="AR298" s="429"/>
      <c r="AS298" s="429"/>
      <c r="AT298" s="429"/>
      <c r="AU298" s="429"/>
      <c r="AV298" s="429"/>
      <c r="AW298" s="429"/>
      <c r="AX298" s="429"/>
      <c r="AY298" s="429"/>
      <c r="AZ298" s="429"/>
      <c r="BA298" s="429"/>
      <c r="BB298" s="429"/>
      <c r="BC298" s="429"/>
      <c r="BD298" s="429"/>
      <c r="BE298" s="429"/>
      <c r="BF298" s="429"/>
      <c r="BG298" s="429"/>
      <c r="BH298" s="429"/>
      <c r="BI298" s="430"/>
      <c r="BJ298" s="31"/>
      <c r="BK298" s="31"/>
      <c r="BL298" s="31"/>
      <c r="BM298" s="31"/>
      <c r="BN298" s="31"/>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row>
    <row r="299" spans="1:125" s="95" customFormat="1" ht="18.75" customHeight="1" x14ac:dyDescent="0.4">
      <c r="A299" s="31"/>
      <c r="B299" s="31"/>
      <c r="C299" s="31"/>
      <c r="D299" s="31"/>
      <c r="E299" s="31"/>
      <c r="F299" s="439"/>
      <c r="G299" s="440"/>
      <c r="H299" s="440"/>
      <c r="I299" s="440"/>
      <c r="J299" s="440"/>
      <c r="K299" s="440"/>
      <c r="L299" s="440"/>
      <c r="M299" s="440"/>
      <c r="N299" s="440"/>
      <c r="O299" s="440"/>
      <c r="P299" s="440"/>
      <c r="Q299" s="440"/>
      <c r="R299" s="423"/>
      <c r="S299" s="424"/>
      <c r="T299" s="424"/>
      <c r="U299" s="424"/>
      <c r="V299" s="424"/>
      <c r="W299" s="424"/>
      <c r="X299" s="424"/>
      <c r="Y299" s="424"/>
      <c r="Z299" s="424"/>
      <c r="AA299" s="424"/>
      <c r="AB299" s="424"/>
      <c r="AC299" s="424"/>
      <c r="AD299" s="424"/>
      <c r="AE299" s="424"/>
      <c r="AF299" s="424"/>
      <c r="AG299" s="424"/>
      <c r="AH299" s="424"/>
      <c r="AI299" s="425"/>
      <c r="AJ299" s="431"/>
      <c r="AK299" s="432"/>
      <c r="AL299" s="432"/>
      <c r="AM299" s="432"/>
      <c r="AN299" s="432"/>
      <c r="AO299" s="432"/>
      <c r="AP299" s="432"/>
      <c r="AQ299" s="432"/>
      <c r="AR299" s="432"/>
      <c r="AS299" s="432"/>
      <c r="AT299" s="432"/>
      <c r="AU299" s="432"/>
      <c r="AV299" s="432"/>
      <c r="AW299" s="432"/>
      <c r="AX299" s="432"/>
      <c r="AY299" s="432"/>
      <c r="AZ299" s="432"/>
      <c r="BA299" s="432"/>
      <c r="BB299" s="432"/>
      <c r="BC299" s="432"/>
      <c r="BD299" s="432"/>
      <c r="BE299" s="432"/>
      <c r="BF299" s="432"/>
      <c r="BG299" s="432"/>
      <c r="BH299" s="432"/>
      <c r="BI299" s="433"/>
      <c r="BJ299" s="31"/>
      <c r="BK299" s="31"/>
      <c r="BL299" s="31"/>
      <c r="BM299" s="31"/>
      <c r="BN299" s="31"/>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row>
    <row r="300" spans="1:125" s="95" customFormat="1" ht="18.75" customHeight="1" thickBot="1" x14ac:dyDescent="0.45">
      <c r="A300" s="31"/>
      <c r="B300" s="31"/>
      <c r="C300" s="31"/>
      <c r="D300" s="31"/>
      <c r="E300" s="31"/>
      <c r="F300" s="441"/>
      <c r="G300" s="442"/>
      <c r="H300" s="442"/>
      <c r="I300" s="442"/>
      <c r="J300" s="442"/>
      <c r="K300" s="442"/>
      <c r="L300" s="442"/>
      <c r="M300" s="442"/>
      <c r="N300" s="442"/>
      <c r="O300" s="442"/>
      <c r="P300" s="442"/>
      <c r="Q300" s="442"/>
      <c r="R300" s="426"/>
      <c r="S300" s="304"/>
      <c r="T300" s="304"/>
      <c r="U300" s="304"/>
      <c r="V300" s="304"/>
      <c r="W300" s="304"/>
      <c r="X300" s="304"/>
      <c r="Y300" s="304"/>
      <c r="Z300" s="304"/>
      <c r="AA300" s="304"/>
      <c r="AB300" s="304"/>
      <c r="AC300" s="304"/>
      <c r="AD300" s="304"/>
      <c r="AE300" s="304"/>
      <c r="AF300" s="304"/>
      <c r="AG300" s="304"/>
      <c r="AH300" s="304"/>
      <c r="AI300" s="427"/>
      <c r="AJ300" s="434"/>
      <c r="AK300" s="435"/>
      <c r="AL300" s="435"/>
      <c r="AM300" s="435"/>
      <c r="AN300" s="435"/>
      <c r="AO300" s="435"/>
      <c r="AP300" s="435"/>
      <c r="AQ300" s="435"/>
      <c r="AR300" s="435"/>
      <c r="AS300" s="435"/>
      <c r="AT300" s="435"/>
      <c r="AU300" s="435"/>
      <c r="AV300" s="435"/>
      <c r="AW300" s="435"/>
      <c r="AX300" s="435"/>
      <c r="AY300" s="435"/>
      <c r="AZ300" s="435"/>
      <c r="BA300" s="435"/>
      <c r="BB300" s="435"/>
      <c r="BC300" s="435"/>
      <c r="BD300" s="435"/>
      <c r="BE300" s="435"/>
      <c r="BF300" s="435"/>
      <c r="BG300" s="435"/>
      <c r="BH300" s="435"/>
      <c r="BI300" s="436"/>
      <c r="BJ300" s="31"/>
      <c r="BK300" s="31"/>
      <c r="BL300" s="31"/>
      <c r="BM300" s="31"/>
      <c r="BN300" s="31"/>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row>
    <row r="301" spans="1:125" s="95" customFormat="1" ht="18.75" customHeight="1" x14ac:dyDescent="0.4">
      <c r="A301" s="31"/>
      <c r="B301" s="96"/>
      <c r="C301" s="31"/>
      <c r="D301" s="96"/>
      <c r="E301" s="96"/>
      <c r="F301" s="96"/>
      <c r="G301" s="96"/>
      <c r="H301" s="96"/>
      <c r="I301" s="96"/>
      <c r="J301" s="96"/>
      <c r="K301" s="96"/>
      <c r="L301" s="96"/>
      <c r="M301" s="96"/>
      <c r="N301" s="96"/>
      <c r="O301" s="97"/>
      <c r="P301" s="97"/>
      <c r="Q301" s="97"/>
      <c r="R301" s="97"/>
      <c r="S301" s="97"/>
      <c r="T301" s="97"/>
      <c r="U301" s="97"/>
      <c r="V301" s="97"/>
      <c r="W301" s="97"/>
      <c r="X301" s="97"/>
      <c r="Y301" s="97"/>
      <c r="Z301" s="97"/>
      <c r="AA301" s="31"/>
      <c r="AB301" s="96"/>
      <c r="AC301" s="96"/>
      <c r="AD301" s="96"/>
      <c r="AE301" s="96"/>
      <c r="AF301" s="96"/>
      <c r="AG301" s="96"/>
      <c r="AH301" s="96"/>
      <c r="AI301" s="96"/>
      <c r="AJ301" s="96"/>
      <c r="AK301" s="96"/>
      <c r="AL301" s="97"/>
      <c r="AM301" s="97"/>
      <c r="AN301" s="97"/>
      <c r="AO301" s="97"/>
      <c r="AP301" s="97"/>
      <c r="AQ301" s="97"/>
      <c r="AR301" s="97"/>
      <c r="AS301" s="97"/>
      <c r="AT301" s="97"/>
      <c r="AU301" s="97"/>
      <c r="AV301" s="97"/>
      <c r="AW301" s="97"/>
      <c r="AX301" s="31"/>
      <c r="AY301" s="31"/>
      <c r="AZ301" s="31"/>
      <c r="BA301" s="31"/>
      <c r="BB301" s="31"/>
      <c r="BC301" s="31"/>
      <c r="BD301" s="31"/>
      <c r="BE301" s="31"/>
      <c r="BF301" s="31"/>
      <c r="BG301" s="31"/>
      <c r="BH301" s="31"/>
      <c r="BI301" s="31"/>
      <c r="BJ301" s="31"/>
      <c r="BK301" s="31"/>
      <c r="BL301" s="31"/>
      <c r="BM301" s="31"/>
      <c r="BN301" s="31"/>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row>
    <row r="302" spans="1:125" s="95" customFormat="1" ht="18.75" customHeight="1" x14ac:dyDescent="0.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row>
    <row r="303" spans="1:125" s="95" customFormat="1" ht="18.75" customHeight="1" x14ac:dyDescent="0.4">
      <c r="A303" s="31"/>
      <c r="B303" s="31"/>
      <c r="C303" s="2" t="s">
        <v>44</v>
      </c>
      <c r="D303" s="2"/>
      <c r="E303" s="2"/>
      <c r="F303" s="2"/>
      <c r="G303" s="2"/>
      <c r="H303" s="2"/>
      <c r="I303" s="2"/>
      <c r="J303" s="2"/>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row>
    <row r="304" spans="1:125" s="95" customFormat="1" ht="18.75" customHeight="1" x14ac:dyDescent="0.4">
      <c r="A304" s="31"/>
      <c r="B304" s="31"/>
      <c r="C304" s="2" t="s">
        <v>45</v>
      </c>
      <c r="D304" s="2"/>
      <c r="E304" s="2"/>
      <c r="F304" s="2"/>
      <c r="G304" s="2"/>
      <c r="H304" s="2"/>
      <c r="I304" s="2"/>
      <c r="J304" s="2"/>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row>
    <row r="305" spans="1:125" s="95" customFormat="1" ht="18.75" customHeight="1" x14ac:dyDescent="0.4">
      <c r="A305" s="31"/>
      <c r="B305" s="31"/>
      <c r="C305" s="2" t="s">
        <v>46</v>
      </c>
      <c r="D305" s="2"/>
      <c r="E305" s="2"/>
      <c r="F305" s="2"/>
      <c r="G305" s="2"/>
      <c r="H305" s="2"/>
      <c r="I305" s="2"/>
      <c r="J305" s="2"/>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row>
    <row r="306" spans="1:125" s="95" customFormat="1" ht="18.75" customHeight="1" x14ac:dyDescent="0.4">
      <c r="A306" s="31"/>
      <c r="B306" s="31"/>
      <c r="C306" s="2" t="s">
        <v>47</v>
      </c>
      <c r="D306" s="2"/>
      <c r="E306" s="2"/>
      <c r="F306" s="2"/>
      <c r="G306" s="2"/>
      <c r="H306" s="2"/>
      <c r="I306" s="2"/>
      <c r="J306" s="2"/>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row>
    <row r="307" spans="1:125" s="95" customFormat="1" ht="18.75" customHeight="1" x14ac:dyDescent="0.4">
      <c r="A307" s="31"/>
      <c r="B307" s="31"/>
      <c r="C307" s="2"/>
      <c r="D307" s="5" t="s">
        <v>206</v>
      </c>
      <c r="E307" s="2"/>
      <c r="F307" s="2"/>
      <c r="G307" s="2"/>
      <c r="H307" s="2"/>
      <c r="I307" s="2"/>
      <c r="J307" s="2"/>
      <c r="K307" s="31"/>
      <c r="L307" s="31"/>
      <c r="M307" s="31"/>
      <c r="N307" s="31"/>
      <c r="O307" s="31"/>
      <c r="P307" s="31"/>
      <c r="Q307" s="31"/>
      <c r="R307" s="31"/>
      <c r="S307" s="31"/>
      <c r="T307" s="31"/>
      <c r="U307" s="31"/>
      <c r="V307" s="31"/>
      <c r="W307" s="31"/>
      <c r="X307" s="31"/>
      <c r="Y307" s="31"/>
      <c r="Z307" s="31"/>
      <c r="AA307" s="98"/>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row>
    <row r="308" spans="1:125" s="95" customFormat="1" ht="18.75" customHeight="1" x14ac:dyDescent="0.4">
      <c r="A308" s="31"/>
      <c r="B308" s="31"/>
      <c r="C308" s="2"/>
      <c r="D308" s="2"/>
      <c r="E308" s="2"/>
      <c r="F308" s="2"/>
      <c r="G308" s="2"/>
      <c r="H308" s="2"/>
      <c r="I308" s="2"/>
      <c r="J308" s="2"/>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row>
    <row r="309" spans="1:125" s="95" customFormat="1" ht="18.75" customHeight="1" x14ac:dyDescent="0.4">
      <c r="A309" s="31"/>
      <c r="B309" s="56"/>
      <c r="C309" s="3" t="s">
        <v>13</v>
      </c>
      <c r="D309" s="2"/>
      <c r="E309" s="2"/>
      <c r="F309" s="2"/>
      <c r="G309" s="2"/>
      <c r="H309" s="2"/>
      <c r="I309" s="2"/>
      <c r="J309" s="2"/>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56"/>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row>
    <row r="310" spans="1:125" s="95" customFormat="1" ht="18.75" customHeight="1" x14ac:dyDescent="0.4">
      <c r="A310" s="31"/>
      <c r="B310" s="98"/>
      <c r="C310" s="5" t="s">
        <v>89</v>
      </c>
      <c r="D310" s="2"/>
      <c r="E310" s="2"/>
      <c r="F310" s="2"/>
      <c r="G310" s="2"/>
      <c r="H310" s="2"/>
      <c r="I310" s="2"/>
      <c r="J310" s="2"/>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98"/>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row>
    <row r="311" spans="1:125" s="95" customFormat="1" ht="18.75" customHeight="1" x14ac:dyDescent="0.4">
      <c r="A311" s="31"/>
      <c r="B311" s="99"/>
      <c r="C311" s="4" t="s">
        <v>48</v>
      </c>
      <c r="D311" s="2"/>
      <c r="E311" s="2"/>
      <c r="F311" s="2"/>
      <c r="G311" s="2"/>
      <c r="H311" s="2"/>
      <c r="I311" s="2"/>
      <c r="J311" s="2"/>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9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row>
    <row r="312" spans="1:125" s="95" customFormat="1" ht="18.75" customHeight="1" x14ac:dyDescent="0.4">
      <c r="A312" s="31"/>
      <c r="B312" s="6"/>
      <c r="C312" s="6" t="s">
        <v>275</v>
      </c>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31"/>
      <c r="AX312" s="31"/>
      <c r="AY312" s="31"/>
      <c r="AZ312" s="31"/>
      <c r="BA312" s="31"/>
      <c r="BB312" s="31"/>
      <c r="BC312" s="31"/>
      <c r="BD312" s="31"/>
      <c r="BE312" s="31"/>
      <c r="BF312" s="31"/>
      <c r="BG312" s="31"/>
      <c r="BH312" s="31"/>
      <c r="BI312" s="31"/>
      <c r="BJ312" s="31"/>
      <c r="BK312" s="31"/>
      <c r="BL312" s="31"/>
      <c r="BM312" s="31"/>
      <c r="BN312" s="6"/>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row>
    <row r="313" spans="1:125" s="211" customFormat="1" ht="18.75" customHeight="1" x14ac:dyDescent="0.4">
      <c r="A313" s="99"/>
      <c r="B313" s="8"/>
      <c r="C313" s="8" t="s">
        <v>96</v>
      </c>
      <c r="D313" s="73"/>
      <c r="E313" s="438"/>
      <c r="F313" s="438"/>
      <c r="G313" s="438"/>
      <c r="H313" s="438"/>
      <c r="I313" s="438"/>
      <c r="J313" s="438"/>
      <c r="K313" s="438"/>
      <c r="L313" s="438"/>
      <c r="M313" s="6" t="s">
        <v>274</v>
      </c>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S313" s="438"/>
      <c r="AT313" s="438"/>
      <c r="AU313" s="438"/>
      <c r="AV313" s="438"/>
      <c r="AW313" s="438"/>
      <c r="AX313" s="438"/>
      <c r="AY313" s="438"/>
      <c r="AZ313" s="438"/>
      <c r="BA313" s="6" t="s">
        <v>97</v>
      </c>
      <c r="BB313" s="6"/>
      <c r="BC313" s="6"/>
      <c r="BD313" s="99"/>
      <c r="BE313" s="99"/>
      <c r="BF313" s="6"/>
      <c r="BG313" s="6"/>
      <c r="BH313" s="73"/>
      <c r="BI313" s="73"/>
      <c r="BJ313" s="73"/>
      <c r="BK313" s="99"/>
      <c r="BL313" s="6"/>
      <c r="BM313" s="99"/>
      <c r="BN313" s="8"/>
      <c r="BO313" s="212"/>
      <c r="BP313" s="212"/>
      <c r="BQ313" s="212"/>
      <c r="BR313" s="212"/>
      <c r="BS313" s="212"/>
      <c r="BT313" s="212"/>
      <c r="BU313" s="212"/>
      <c r="BV313" s="212"/>
      <c r="BW313" s="212"/>
      <c r="BX313" s="212"/>
      <c r="BY313" s="212"/>
      <c r="BZ313" s="212"/>
      <c r="CA313" s="212"/>
      <c r="CB313" s="212"/>
      <c r="CC313" s="212"/>
      <c r="CD313" s="212"/>
      <c r="CE313" s="212"/>
      <c r="CF313" s="212"/>
      <c r="CG313" s="212"/>
      <c r="CH313" s="212"/>
      <c r="CI313" s="212"/>
      <c r="CJ313" s="212"/>
      <c r="CK313" s="212"/>
      <c r="CL313" s="212"/>
      <c r="CM313" s="212"/>
      <c r="CN313" s="212"/>
      <c r="CO313" s="212"/>
      <c r="CP313" s="212"/>
      <c r="CQ313" s="212"/>
      <c r="CR313" s="212"/>
      <c r="CS313" s="212"/>
      <c r="CT313" s="212"/>
      <c r="CU313" s="212"/>
      <c r="CV313" s="212"/>
      <c r="CW313" s="212"/>
      <c r="CX313" s="212"/>
      <c r="CY313" s="212"/>
      <c r="CZ313" s="212"/>
      <c r="DA313" s="212"/>
      <c r="DB313" s="212"/>
      <c r="DC313" s="212"/>
      <c r="DD313" s="212"/>
      <c r="DE313" s="212"/>
      <c r="DF313" s="212"/>
      <c r="DG313" s="212"/>
      <c r="DH313" s="212"/>
      <c r="DI313" s="212"/>
      <c r="DJ313" s="212"/>
      <c r="DK313" s="212"/>
      <c r="DL313" s="212"/>
      <c r="DM313" s="212"/>
      <c r="DN313" s="212"/>
      <c r="DO313" s="212"/>
      <c r="DP313" s="212"/>
      <c r="DQ313" s="212"/>
      <c r="DR313" s="212"/>
      <c r="DS313" s="212"/>
      <c r="DT313" s="212"/>
      <c r="DU313" s="212"/>
    </row>
    <row r="314" spans="1:125" s="95" customFormat="1" ht="18.75" customHeight="1" x14ac:dyDescent="0.4">
      <c r="A314" s="31"/>
      <c r="B314" s="6"/>
      <c r="C314" s="6" t="s">
        <v>269</v>
      </c>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31"/>
      <c r="AX314" s="31"/>
      <c r="AY314" s="31"/>
      <c r="AZ314" s="31"/>
      <c r="BA314" s="31"/>
      <c r="BB314" s="31"/>
      <c r="BC314" s="31"/>
      <c r="BD314" s="31"/>
      <c r="BE314" s="31"/>
      <c r="BF314" s="31"/>
      <c r="BG314" s="31"/>
      <c r="BH314" s="31"/>
      <c r="BI314" s="31"/>
      <c r="BJ314" s="31"/>
      <c r="BK314" s="31"/>
      <c r="BL314" s="31"/>
      <c r="BM314" s="31"/>
      <c r="BN314" s="6"/>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row>
    <row r="315" spans="1:125" s="95" customFormat="1" ht="18.75" customHeight="1" x14ac:dyDescent="0.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row>
    <row r="316" spans="1:125" s="95" customFormat="1" ht="18.75" customHeight="1" x14ac:dyDescent="0.4">
      <c r="A316" s="31"/>
      <c r="B316" s="31"/>
      <c r="C316" s="31"/>
      <c r="D316" s="98" t="s">
        <v>49</v>
      </c>
      <c r="E316" s="31"/>
      <c r="F316" s="31"/>
      <c r="G316" s="31"/>
      <c r="H316" s="31"/>
      <c r="I316" s="31"/>
      <c r="J316" s="31"/>
      <c r="K316" s="31"/>
      <c r="L316" s="31"/>
      <c r="M316" s="31"/>
      <c r="N316" s="31"/>
      <c r="O316" s="31"/>
      <c r="P316" s="31"/>
      <c r="Q316" s="31"/>
      <c r="R316" s="31"/>
      <c r="S316" s="31"/>
      <c r="T316" s="31"/>
      <c r="U316" s="31"/>
      <c r="V316" s="31"/>
      <c r="W316" s="31"/>
      <c r="X316" s="31"/>
      <c r="Y316" s="31"/>
      <c r="Z316" s="31"/>
      <c r="AA316" s="98"/>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row>
    <row r="317" spans="1:125" s="95" customFormat="1" ht="18.75" customHeight="1" x14ac:dyDescent="0.4">
      <c r="A317" s="31"/>
      <c r="B317" s="31"/>
      <c r="C317" s="31"/>
      <c r="D317" s="98" t="s">
        <v>14</v>
      </c>
      <c r="E317" s="31"/>
      <c r="F317" s="31"/>
      <c r="G317" s="31"/>
      <c r="H317" s="31"/>
      <c r="I317" s="31"/>
      <c r="J317" s="31"/>
      <c r="K317" s="31"/>
      <c r="L317" s="31"/>
      <c r="M317" s="31"/>
      <c r="N317" s="31"/>
      <c r="O317" s="31"/>
      <c r="P317" s="31"/>
      <c r="Q317" s="31"/>
      <c r="R317" s="31"/>
      <c r="S317" s="31"/>
      <c r="T317" s="31"/>
      <c r="U317" s="31"/>
      <c r="V317" s="31"/>
      <c r="W317" s="31"/>
      <c r="X317" s="31"/>
      <c r="Y317" s="31"/>
      <c r="Z317" s="31"/>
      <c r="AA317" s="98"/>
      <c r="AB317" s="31"/>
      <c r="AC317" s="31"/>
      <c r="AD317" s="31"/>
      <c r="AE317" s="31"/>
      <c r="AF317" s="31"/>
      <c r="AG317" s="31"/>
      <c r="AH317" s="31"/>
      <c r="AI317" s="31"/>
      <c r="AJ317" s="31"/>
      <c r="AK317" s="31"/>
      <c r="AZ317" s="31"/>
      <c r="BA317" s="31"/>
      <c r="BB317" s="31"/>
      <c r="BC317" s="31"/>
      <c r="BD317" s="31"/>
      <c r="BE317" s="31"/>
      <c r="BF317" s="31"/>
      <c r="BG317" s="31"/>
      <c r="BH317" s="31"/>
      <c r="BI317" s="31"/>
      <c r="BJ317" s="31"/>
      <c r="BK317" s="31"/>
      <c r="BL317" s="31"/>
      <c r="BM317" s="31"/>
      <c r="BN317" s="31"/>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row>
    <row r="318" spans="1:125" s="95" customFormat="1" ht="18.75" customHeight="1" x14ac:dyDescent="0.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row>
    <row r="336" spans="1:125" s="100" customFormat="1" ht="13.5" x14ac:dyDescent="0.4">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84"/>
      <c r="BP336" s="84"/>
      <c r="BQ336" s="84"/>
      <c r="BR336" s="84"/>
      <c r="BS336" s="84"/>
      <c r="BT336" s="84"/>
      <c r="BU336" s="84"/>
      <c r="BV336" s="84"/>
      <c r="BW336" s="84"/>
      <c r="BX336" s="84"/>
      <c r="BY336" s="84"/>
      <c r="BZ336" s="84"/>
      <c r="CA336" s="84"/>
      <c r="CB336" s="84"/>
      <c r="CC336" s="84"/>
      <c r="CD336" s="84"/>
      <c r="CE336" s="84"/>
      <c r="CF336" s="84"/>
      <c r="CG336" s="84"/>
      <c r="CH336" s="84"/>
      <c r="CI336" s="84"/>
      <c r="CJ336" s="84"/>
      <c r="CK336" s="84"/>
      <c r="CL336" s="84"/>
      <c r="CM336" s="84"/>
      <c r="CN336" s="84"/>
      <c r="CO336" s="84"/>
      <c r="CP336" s="84"/>
      <c r="CQ336" s="84"/>
      <c r="CR336" s="84"/>
      <c r="CS336" s="84"/>
      <c r="CT336" s="84"/>
      <c r="CU336" s="84"/>
      <c r="CV336" s="84"/>
      <c r="CW336" s="84"/>
      <c r="CX336" s="84"/>
      <c r="CY336" s="84"/>
      <c r="CZ336" s="84"/>
      <c r="DA336" s="84"/>
      <c r="DB336" s="84"/>
      <c r="DC336" s="84"/>
      <c r="DD336" s="84"/>
      <c r="DE336" s="84"/>
      <c r="DF336" s="84"/>
      <c r="DG336" s="84"/>
      <c r="DH336" s="84"/>
      <c r="DI336" s="84"/>
      <c r="DJ336" s="84"/>
      <c r="DK336" s="84"/>
      <c r="DL336" s="84"/>
      <c r="DM336" s="84"/>
      <c r="DN336" s="84"/>
      <c r="DO336" s="84"/>
      <c r="DP336" s="84"/>
      <c r="DQ336" s="84"/>
      <c r="DR336" s="84"/>
      <c r="DS336" s="84"/>
      <c r="DT336" s="84"/>
      <c r="DU336" s="84"/>
    </row>
    <row r="337" spans="1:125" s="100" customFormat="1" ht="18.75" customHeight="1" x14ac:dyDescent="0.4">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84"/>
      <c r="BP337" s="84"/>
      <c r="BQ337" s="84"/>
      <c r="BR337" s="84"/>
      <c r="BS337" s="84"/>
      <c r="BT337" s="84"/>
      <c r="BU337" s="84"/>
      <c r="BV337" s="84"/>
      <c r="BW337" s="84"/>
      <c r="BX337" s="84"/>
      <c r="BY337" s="84"/>
      <c r="BZ337" s="84"/>
      <c r="CA337" s="84"/>
      <c r="CB337" s="84"/>
      <c r="CC337" s="84"/>
      <c r="CD337" s="84"/>
      <c r="CE337" s="84"/>
      <c r="CF337" s="84"/>
      <c r="CG337" s="84"/>
      <c r="CH337" s="84"/>
      <c r="CI337" s="84"/>
      <c r="CJ337" s="84"/>
      <c r="CK337" s="84"/>
      <c r="CL337" s="84"/>
      <c r="CM337" s="84"/>
      <c r="CN337" s="84"/>
      <c r="CO337" s="84"/>
      <c r="CP337" s="84"/>
      <c r="CQ337" s="84"/>
      <c r="CR337" s="84"/>
      <c r="CS337" s="84"/>
      <c r="CT337" s="84"/>
      <c r="CU337" s="84"/>
      <c r="CV337" s="84"/>
      <c r="CW337" s="84"/>
      <c r="CX337" s="84"/>
      <c r="CY337" s="84"/>
      <c r="CZ337" s="84"/>
      <c r="DA337" s="84"/>
      <c r="DB337" s="84"/>
      <c r="DC337" s="84"/>
      <c r="DD337" s="84"/>
      <c r="DE337" s="84"/>
      <c r="DF337" s="84"/>
      <c r="DG337" s="84"/>
      <c r="DH337" s="84"/>
      <c r="DI337" s="84"/>
      <c r="DJ337" s="84"/>
      <c r="DK337" s="84"/>
      <c r="DL337" s="84"/>
      <c r="DM337" s="84"/>
      <c r="DN337" s="84"/>
      <c r="DO337" s="84"/>
      <c r="DP337" s="84"/>
      <c r="DQ337" s="84"/>
      <c r="DR337" s="84"/>
      <c r="DS337" s="84"/>
      <c r="DT337" s="84"/>
      <c r="DU337" s="84"/>
    </row>
    <row r="338" spans="1:125" s="100" customFormat="1" ht="18.75" customHeight="1" x14ac:dyDescent="0.4">
      <c r="A338" s="7"/>
      <c r="B338" s="7"/>
      <c r="C338" s="6" t="s">
        <v>17</v>
      </c>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262" t="s">
        <v>168</v>
      </c>
      <c r="BF338" s="263"/>
      <c r="BG338" s="263"/>
      <c r="BH338" s="263"/>
      <c r="BI338" s="263"/>
      <c r="BJ338" s="263"/>
      <c r="BK338" s="263"/>
      <c r="BL338" s="264"/>
      <c r="BM338" s="7"/>
      <c r="BN338" s="7"/>
      <c r="BO338" s="84"/>
      <c r="BP338" s="84"/>
      <c r="BQ338" s="84"/>
      <c r="BR338" s="84"/>
      <c r="BS338" s="84"/>
      <c r="BT338" s="84"/>
      <c r="BU338" s="84"/>
      <c r="BV338" s="84"/>
      <c r="BW338" s="84"/>
      <c r="BX338" s="84"/>
      <c r="BY338" s="84"/>
      <c r="BZ338" s="84"/>
      <c r="CA338" s="84"/>
      <c r="CB338" s="84"/>
      <c r="CC338" s="84"/>
      <c r="CD338" s="84"/>
      <c r="CE338" s="84"/>
      <c r="CF338" s="84"/>
      <c r="CG338" s="84"/>
      <c r="CH338" s="84"/>
      <c r="CI338" s="84"/>
      <c r="CJ338" s="84"/>
      <c r="CK338" s="84"/>
      <c r="CL338" s="84"/>
      <c r="CM338" s="84"/>
      <c r="CN338" s="84"/>
      <c r="CO338" s="84"/>
      <c r="CP338" s="84"/>
      <c r="CQ338" s="84"/>
      <c r="CR338" s="84"/>
      <c r="CS338" s="84"/>
      <c r="CT338" s="84"/>
      <c r="CU338" s="84"/>
      <c r="CV338" s="84"/>
      <c r="CW338" s="84"/>
      <c r="CX338" s="84"/>
      <c r="CY338" s="84"/>
      <c r="CZ338" s="84"/>
      <c r="DA338" s="84"/>
      <c r="DB338" s="84"/>
      <c r="DC338" s="84"/>
      <c r="DD338" s="84"/>
      <c r="DE338" s="84"/>
      <c r="DF338" s="84"/>
      <c r="DG338" s="84"/>
      <c r="DH338" s="84"/>
      <c r="DI338" s="84"/>
      <c r="DJ338" s="84"/>
      <c r="DK338" s="84"/>
      <c r="DL338" s="84"/>
      <c r="DM338" s="84"/>
      <c r="DN338" s="84"/>
      <c r="DO338" s="84"/>
      <c r="DP338" s="84"/>
      <c r="DQ338" s="84"/>
      <c r="DR338" s="84"/>
      <c r="DS338" s="84"/>
      <c r="DT338" s="84"/>
      <c r="DU338" s="84"/>
    </row>
    <row r="339" spans="1:125" s="100" customFormat="1" ht="18.75" customHeight="1" x14ac:dyDescent="0.4">
      <c r="A339" s="7"/>
      <c r="B339" s="7"/>
      <c r="C339" s="6" t="s">
        <v>90</v>
      </c>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265"/>
      <c r="BF339" s="266"/>
      <c r="BG339" s="266"/>
      <c r="BH339" s="266"/>
      <c r="BI339" s="266"/>
      <c r="BJ339" s="266"/>
      <c r="BK339" s="266"/>
      <c r="BL339" s="267"/>
      <c r="BM339" s="7"/>
      <c r="BN339" s="7"/>
      <c r="BO339" s="84"/>
      <c r="BP339" s="84"/>
      <c r="BQ339" s="84"/>
      <c r="BR339" s="84"/>
      <c r="BS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Q339" s="84"/>
      <c r="CR339" s="84"/>
      <c r="CS339" s="84"/>
      <c r="CT339" s="84"/>
      <c r="CU339" s="84"/>
      <c r="CV339" s="84"/>
      <c r="CW339" s="84"/>
      <c r="CX339" s="84"/>
      <c r="CY339" s="84"/>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row>
    <row r="340" spans="1:125" s="7" customFormat="1" ht="18.75" customHeight="1" x14ac:dyDescent="0.4">
      <c r="C340" s="6"/>
      <c r="BE340" s="209"/>
      <c r="BF340" s="209"/>
      <c r="BG340" s="209"/>
      <c r="BH340" s="209"/>
      <c r="BI340" s="209"/>
      <c r="BJ340" s="209"/>
      <c r="BK340" s="209"/>
      <c r="BL340" s="209"/>
    </row>
    <row r="341" spans="1:125" s="7" customFormat="1" ht="18.75" customHeight="1" x14ac:dyDescent="0.4">
      <c r="C341" s="6"/>
      <c r="BE341" s="209"/>
      <c r="BF341" s="209"/>
      <c r="BG341" s="209"/>
      <c r="BH341" s="209"/>
      <c r="BI341" s="209"/>
      <c r="BJ341" s="209"/>
      <c r="BK341" s="209"/>
      <c r="BL341" s="209"/>
    </row>
    <row r="342" spans="1:125" s="7" customFormat="1" ht="18.75" customHeight="1" x14ac:dyDescent="0.4">
      <c r="C342" s="6"/>
      <c r="BE342" s="209"/>
      <c r="BF342" s="209"/>
      <c r="BG342" s="209"/>
      <c r="BH342" s="209"/>
      <c r="BI342" s="209"/>
      <c r="BJ342" s="209"/>
      <c r="BK342" s="209"/>
      <c r="BL342" s="209"/>
    </row>
    <row r="343" spans="1:125" s="7" customFormat="1" ht="18.75" customHeight="1" x14ac:dyDescent="0.4">
      <c r="B343" s="6"/>
    </row>
    <row r="344" spans="1:125" s="100" customFormat="1" ht="18.75" customHeight="1" x14ac:dyDescent="0.4">
      <c r="A344" s="7"/>
      <c r="B344" s="7"/>
      <c r="C344" s="7"/>
      <c r="D344" s="7"/>
      <c r="E344" s="7" t="s">
        <v>278</v>
      </c>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84"/>
      <c r="BP344" s="84"/>
      <c r="BQ344" s="84"/>
      <c r="BR344" s="84"/>
      <c r="BS344" s="84"/>
      <c r="BT344" s="84"/>
      <c r="BU344" s="84"/>
      <c r="BV344" s="84"/>
      <c r="BW344" s="84"/>
      <c r="BX344" s="84"/>
      <c r="BY344" s="84"/>
      <c r="BZ344" s="84"/>
      <c r="CA344" s="84"/>
      <c r="CB344" s="84"/>
      <c r="CC344" s="84"/>
      <c r="CD344" s="84"/>
      <c r="CE344" s="84"/>
      <c r="CF344" s="84"/>
      <c r="CG344" s="84"/>
      <c r="CH344" s="84"/>
      <c r="CI344" s="84"/>
      <c r="CJ344" s="84"/>
      <c r="CK344" s="84"/>
      <c r="CL344" s="84"/>
      <c r="CM344" s="84"/>
      <c r="CN344" s="84"/>
      <c r="CO344" s="84"/>
      <c r="CP344" s="84"/>
      <c r="CQ344" s="84"/>
      <c r="CR344" s="84"/>
      <c r="CS344" s="84"/>
      <c r="CT344" s="84"/>
      <c r="CU344" s="84"/>
      <c r="CV344" s="84"/>
      <c r="CW344" s="84"/>
      <c r="CX344" s="84"/>
      <c r="CY344" s="84"/>
      <c r="CZ344" s="84"/>
      <c r="DA344" s="84"/>
      <c r="DB344" s="84"/>
      <c r="DC344" s="84"/>
      <c r="DD344" s="84"/>
      <c r="DE344" s="84"/>
      <c r="DF344" s="84"/>
      <c r="DG344" s="84"/>
      <c r="DH344" s="84"/>
      <c r="DI344" s="84"/>
      <c r="DJ344" s="84"/>
      <c r="DK344" s="84"/>
      <c r="DL344" s="84"/>
      <c r="DM344" s="84"/>
      <c r="DN344" s="84"/>
      <c r="DO344" s="84"/>
      <c r="DP344" s="84"/>
      <c r="DQ344" s="84"/>
      <c r="DR344" s="84"/>
      <c r="DS344" s="84"/>
      <c r="DT344" s="84"/>
      <c r="DU344" s="84"/>
    </row>
    <row r="345" spans="1:125" s="100" customFormat="1" ht="18.75" customHeight="1" x14ac:dyDescent="0.4">
      <c r="A345" s="7"/>
      <c r="B345" s="7"/>
      <c r="C345" s="7"/>
      <c r="D345" s="7"/>
      <c r="E345" s="7" t="s">
        <v>279</v>
      </c>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84"/>
      <c r="BP345" s="84"/>
      <c r="BQ345" s="84"/>
      <c r="BR345" s="84"/>
      <c r="BS345" s="84"/>
      <c r="BT345" s="84"/>
      <c r="BU345" s="84"/>
      <c r="BV345" s="84"/>
      <c r="BW345" s="84"/>
      <c r="BX345" s="84"/>
      <c r="BY345" s="84"/>
      <c r="BZ345" s="84"/>
      <c r="CA345" s="84"/>
      <c r="CB345" s="84"/>
      <c r="CC345" s="84"/>
      <c r="CD345" s="84"/>
      <c r="CE345" s="84"/>
      <c r="CF345" s="84"/>
      <c r="CG345" s="84"/>
      <c r="CH345" s="84"/>
      <c r="CI345" s="84"/>
      <c r="CJ345" s="84"/>
      <c r="CK345" s="84"/>
      <c r="CL345" s="84"/>
      <c r="CM345" s="84"/>
      <c r="CN345" s="84"/>
      <c r="CO345" s="84"/>
      <c r="CP345" s="84"/>
      <c r="CQ345" s="84"/>
      <c r="CR345" s="84"/>
      <c r="CS345" s="84"/>
      <c r="CT345" s="84"/>
      <c r="CU345" s="84"/>
      <c r="CV345" s="84"/>
      <c r="CW345" s="84"/>
      <c r="CX345" s="84"/>
      <c r="CY345" s="84"/>
      <c r="CZ345" s="84"/>
      <c r="DA345" s="84"/>
      <c r="DB345" s="84"/>
      <c r="DC345" s="84"/>
      <c r="DD345" s="84"/>
      <c r="DE345" s="84"/>
      <c r="DF345" s="84"/>
      <c r="DG345" s="84"/>
      <c r="DH345" s="84"/>
      <c r="DI345" s="84"/>
      <c r="DJ345" s="84"/>
      <c r="DK345" s="84"/>
      <c r="DL345" s="84"/>
      <c r="DM345" s="84"/>
      <c r="DN345" s="84"/>
      <c r="DO345" s="84"/>
      <c r="DP345" s="84"/>
      <c r="DQ345" s="84"/>
      <c r="DR345" s="84"/>
      <c r="DS345" s="84"/>
      <c r="DT345" s="84"/>
      <c r="DU345" s="84"/>
    </row>
    <row r="346" spans="1:125" s="100" customFormat="1" ht="18.75" customHeight="1" x14ac:dyDescent="0.4">
      <c r="A346" s="7"/>
      <c r="B346" s="101"/>
      <c r="C346" s="101"/>
      <c r="D346" s="101"/>
      <c r="E346" s="400"/>
      <c r="F346" s="400"/>
      <c r="G346" s="400"/>
      <c r="H346" s="400"/>
      <c r="I346" s="400"/>
      <c r="J346" s="400"/>
      <c r="K346" s="400"/>
      <c r="L346" s="400"/>
      <c r="M346" s="400"/>
      <c r="N346" s="400"/>
      <c r="O346" s="400"/>
      <c r="P346" s="400"/>
      <c r="Q346" s="400"/>
      <c r="R346" s="400"/>
      <c r="S346" s="400"/>
      <c r="T346" s="400"/>
      <c r="U346" s="400" t="s">
        <v>50</v>
      </c>
      <c r="V346" s="400"/>
      <c r="W346" s="400"/>
      <c r="X346" s="400"/>
      <c r="Y346" s="400"/>
      <c r="Z346" s="400"/>
      <c r="AA346" s="400"/>
      <c r="AB346" s="400"/>
      <c r="AC346" s="400"/>
      <c r="AD346" s="400"/>
      <c r="AE346" s="400"/>
      <c r="AF346" s="400"/>
      <c r="AG346" s="400"/>
      <c r="AH346" s="400"/>
      <c r="AI346" s="400"/>
      <c r="AJ346" s="400"/>
      <c r="AK346" s="398" t="s">
        <v>51</v>
      </c>
      <c r="AL346" s="226"/>
      <c r="AM346" s="226"/>
      <c r="AN346" s="226"/>
      <c r="AO346" s="226"/>
      <c r="AP346" s="226"/>
      <c r="AQ346" s="226"/>
      <c r="AR346" s="226"/>
      <c r="AS346" s="226"/>
      <c r="AT346" s="227"/>
      <c r="AU346" s="236" t="s">
        <v>52</v>
      </c>
      <c r="AV346" s="237"/>
      <c r="AW346" s="237"/>
      <c r="AX346" s="237"/>
      <c r="AY346" s="237"/>
      <c r="AZ346" s="237"/>
      <c r="BA346" s="237"/>
      <c r="BB346" s="237"/>
      <c r="BC346" s="237"/>
      <c r="BD346" s="237"/>
      <c r="BE346" s="237"/>
      <c r="BF346" s="237"/>
      <c r="BG346" s="237"/>
      <c r="BH346" s="237"/>
      <c r="BI346" s="237"/>
      <c r="BJ346" s="238"/>
      <c r="BK346" s="7"/>
      <c r="BL346" s="7"/>
      <c r="BM346" s="7"/>
      <c r="BN346" s="7"/>
      <c r="BO346" s="84"/>
      <c r="BP346" s="84"/>
      <c r="BQ346" s="84"/>
      <c r="BR346" s="84"/>
      <c r="BS346" s="84"/>
      <c r="BT346" s="84"/>
      <c r="BU346" s="84"/>
      <c r="BV346" s="84"/>
      <c r="BW346" s="84"/>
      <c r="BX346" s="84"/>
      <c r="BY346" s="84"/>
      <c r="BZ346" s="84"/>
      <c r="CA346" s="84"/>
      <c r="CB346" s="84"/>
      <c r="CC346" s="84"/>
      <c r="CD346" s="84"/>
      <c r="CE346" s="84"/>
      <c r="CF346" s="84"/>
      <c r="CG346" s="84"/>
      <c r="CH346" s="84"/>
      <c r="CI346" s="84"/>
      <c r="CJ346" s="84"/>
      <c r="CK346" s="84"/>
      <c r="CL346" s="84"/>
      <c r="CM346" s="84"/>
      <c r="CN346" s="84"/>
      <c r="CO346" s="84"/>
      <c r="CP346" s="84"/>
      <c r="CQ346" s="84"/>
      <c r="CR346" s="84"/>
      <c r="CS346" s="84"/>
      <c r="CT346" s="84"/>
      <c r="CU346" s="84"/>
      <c r="CV346" s="84"/>
      <c r="CW346" s="84"/>
      <c r="CX346" s="84"/>
      <c r="CY346" s="84"/>
      <c r="CZ346" s="84"/>
      <c r="DA346" s="84"/>
      <c r="DB346" s="84"/>
      <c r="DC346" s="84"/>
      <c r="DD346" s="84"/>
      <c r="DE346" s="84"/>
      <c r="DF346" s="84"/>
      <c r="DG346" s="84"/>
      <c r="DH346" s="84"/>
      <c r="DI346" s="84"/>
      <c r="DJ346" s="84"/>
      <c r="DK346" s="84"/>
      <c r="DL346" s="84"/>
      <c r="DM346" s="84"/>
      <c r="DN346" s="84"/>
      <c r="DO346" s="84"/>
      <c r="DP346" s="84"/>
      <c r="DQ346" s="84"/>
      <c r="DR346" s="84"/>
      <c r="DS346" s="84"/>
      <c r="DT346" s="84"/>
      <c r="DU346" s="84"/>
    </row>
    <row r="347" spans="1:125" s="100" customFormat="1" ht="18.75" customHeight="1" x14ac:dyDescent="0.4">
      <c r="A347" s="7"/>
      <c r="B347" s="101"/>
      <c r="C347" s="101"/>
      <c r="D347" s="101"/>
      <c r="E347" s="400"/>
      <c r="F347" s="400"/>
      <c r="G347" s="400"/>
      <c r="H347" s="400"/>
      <c r="I347" s="400"/>
      <c r="J347" s="400"/>
      <c r="K347" s="400"/>
      <c r="L347" s="400"/>
      <c r="M347" s="400"/>
      <c r="N347" s="400"/>
      <c r="O347" s="400"/>
      <c r="P347" s="400"/>
      <c r="Q347" s="400"/>
      <c r="R347" s="400"/>
      <c r="S347" s="400"/>
      <c r="T347" s="400"/>
      <c r="U347" s="400"/>
      <c r="V347" s="400"/>
      <c r="W347" s="400"/>
      <c r="X347" s="400"/>
      <c r="Y347" s="400"/>
      <c r="Z347" s="400"/>
      <c r="AA347" s="400"/>
      <c r="AB347" s="400"/>
      <c r="AC347" s="400"/>
      <c r="AD347" s="400"/>
      <c r="AE347" s="400"/>
      <c r="AF347" s="400"/>
      <c r="AG347" s="400"/>
      <c r="AH347" s="400"/>
      <c r="AI347" s="400"/>
      <c r="AJ347" s="400"/>
      <c r="AK347" s="399"/>
      <c r="AL347" s="230"/>
      <c r="AM347" s="230"/>
      <c r="AN347" s="230"/>
      <c r="AO347" s="230"/>
      <c r="AP347" s="230"/>
      <c r="AQ347" s="230"/>
      <c r="AR347" s="230"/>
      <c r="AS347" s="230"/>
      <c r="AT347" s="231"/>
      <c r="AU347" s="236" t="s">
        <v>53</v>
      </c>
      <c r="AV347" s="237"/>
      <c r="AW347" s="237"/>
      <c r="AX347" s="237"/>
      <c r="AY347" s="237"/>
      <c r="AZ347" s="238"/>
      <c r="BA347" s="236" t="s">
        <v>54</v>
      </c>
      <c r="BB347" s="237"/>
      <c r="BC347" s="237"/>
      <c r="BD347" s="237"/>
      <c r="BE347" s="237"/>
      <c r="BF347" s="237"/>
      <c r="BG347" s="237"/>
      <c r="BH347" s="237"/>
      <c r="BI347" s="237"/>
      <c r="BJ347" s="238"/>
      <c r="BK347" s="7"/>
      <c r="BL347" s="7"/>
      <c r="BM347" s="7"/>
      <c r="BN347" s="7"/>
      <c r="BO347" s="84"/>
      <c r="BP347" s="84"/>
      <c r="BQ347" s="84"/>
      <c r="BR347" s="84"/>
      <c r="BS347" s="84"/>
      <c r="BT347" s="84"/>
      <c r="BU347" s="84"/>
      <c r="BV347" s="84"/>
      <c r="BW347" s="84"/>
      <c r="BX347" s="84"/>
      <c r="BY347" s="84"/>
      <c r="BZ347" s="84"/>
      <c r="CA347" s="84"/>
      <c r="CB347" s="84"/>
      <c r="CC347" s="84"/>
      <c r="CD347" s="84"/>
      <c r="CE347" s="84"/>
      <c r="CF347" s="84"/>
      <c r="CG347" s="84"/>
      <c r="CH347" s="84"/>
      <c r="CI347" s="84"/>
      <c r="CJ347" s="84"/>
      <c r="CK347" s="84"/>
      <c r="CL347" s="84"/>
      <c r="CM347" s="84"/>
      <c r="CN347" s="84"/>
      <c r="CO347" s="84"/>
      <c r="CP347" s="84"/>
      <c r="CQ347" s="84"/>
      <c r="CR347" s="84"/>
      <c r="CS347" s="84"/>
      <c r="CT347" s="84"/>
      <c r="CU347" s="84"/>
      <c r="CV347" s="84"/>
      <c r="CW347" s="84"/>
      <c r="CX347" s="84"/>
      <c r="CY347" s="84"/>
      <c r="CZ347" s="84"/>
      <c r="DA347" s="84"/>
      <c r="DB347" s="84"/>
      <c r="DC347" s="84"/>
      <c r="DD347" s="84"/>
      <c r="DE347" s="84"/>
      <c r="DF347" s="84"/>
      <c r="DG347" s="84"/>
      <c r="DH347" s="84"/>
      <c r="DI347" s="84"/>
      <c r="DJ347" s="84"/>
      <c r="DK347" s="84"/>
      <c r="DL347" s="84"/>
      <c r="DM347" s="84"/>
      <c r="DN347" s="84"/>
      <c r="DO347" s="84"/>
      <c r="DP347" s="84"/>
      <c r="DQ347" s="84"/>
      <c r="DR347" s="84"/>
      <c r="DS347" s="84"/>
      <c r="DT347" s="84"/>
      <c r="DU347" s="84"/>
    </row>
    <row r="348" spans="1:125" s="100" customFormat="1" ht="5.0999999999999996" customHeight="1" thickBot="1" x14ac:dyDescent="0.45">
      <c r="A348" s="7"/>
      <c r="B348" s="102"/>
      <c r="C348" s="102"/>
      <c r="D348" s="102"/>
      <c r="E348" s="396" t="s">
        <v>55</v>
      </c>
      <c r="F348" s="396"/>
      <c r="G348" s="396"/>
      <c r="H348" s="396"/>
      <c r="I348" s="396"/>
      <c r="J348" s="396"/>
      <c r="K348" s="396"/>
      <c r="L348" s="396"/>
      <c r="M348" s="396"/>
      <c r="N348" s="396"/>
      <c r="O348" s="396"/>
      <c r="P348" s="396"/>
      <c r="Q348" s="396"/>
      <c r="R348" s="396"/>
      <c r="S348" s="396"/>
      <c r="T348" s="396"/>
      <c r="U348" s="391"/>
      <c r="V348" s="391"/>
      <c r="W348" s="391"/>
      <c r="X348" s="391"/>
      <c r="Y348" s="391"/>
      <c r="Z348" s="391"/>
      <c r="AA348" s="391"/>
      <c r="AB348" s="391"/>
      <c r="AC348" s="391"/>
      <c r="AD348" s="391"/>
      <c r="AE348" s="391"/>
      <c r="AF348" s="391"/>
      <c r="AG348" s="391"/>
      <c r="AH348" s="391"/>
      <c r="AI348" s="391"/>
      <c r="AJ348" s="391"/>
      <c r="AK348" s="402"/>
      <c r="AL348" s="403"/>
      <c r="AM348" s="403"/>
      <c r="AN348" s="403"/>
      <c r="AO348" s="403"/>
      <c r="AP348" s="403"/>
      <c r="AQ348" s="403"/>
      <c r="AR348" s="403"/>
      <c r="AS348" s="226" t="s">
        <v>169</v>
      </c>
      <c r="AT348" s="227"/>
      <c r="AU348" s="103"/>
      <c r="AV348" s="104"/>
      <c r="AW348" s="104"/>
      <c r="AX348" s="104"/>
      <c r="AY348" s="104"/>
      <c r="AZ348" s="104"/>
      <c r="BA348" s="103"/>
      <c r="BB348" s="104"/>
      <c r="BC348" s="105"/>
      <c r="BD348" s="104"/>
      <c r="BE348" s="223"/>
      <c r="BF348" s="223"/>
      <c r="BG348" s="223"/>
      <c r="BH348" s="226" t="s">
        <v>15</v>
      </c>
      <c r="BI348" s="226"/>
      <c r="BJ348" s="227"/>
      <c r="BK348" s="7"/>
      <c r="BL348" s="7"/>
      <c r="BM348" s="7"/>
      <c r="BN348" s="7"/>
      <c r="BO348" s="59"/>
      <c r="BP348" s="59"/>
      <c r="BQ348" s="59"/>
      <c r="BR348" s="59"/>
      <c r="BS348" s="59"/>
      <c r="BT348" s="59"/>
      <c r="BU348" s="59"/>
      <c r="BV348" s="106"/>
      <c r="BW348" s="106"/>
      <c r="BX348" s="106"/>
      <c r="BY348" s="84"/>
      <c r="BZ348" s="107"/>
      <c r="CA348" s="107"/>
      <c r="CB348" s="107"/>
      <c r="CC348" s="84"/>
      <c r="CD348" s="107"/>
      <c r="CE348" s="84"/>
      <c r="CF348" s="84"/>
      <c r="CG348" s="84"/>
      <c r="CH348" s="84"/>
      <c r="CI348" s="84"/>
      <c r="CJ348" s="84"/>
      <c r="CK348" s="84"/>
      <c r="CL348" s="84"/>
      <c r="CM348" s="84"/>
      <c r="CN348" s="84"/>
      <c r="CO348" s="84"/>
      <c r="CP348" s="84"/>
      <c r="CQ348" s="84"/>
      <c r="CR348" s="84"/>
      <c r="CS348" s="84"/>
      <c r="CT348" s="84"/>
      <c r="CU348" s="84"/>
      <c r="CV348" s="84"/>
      <c r="CW348" s="84"/>
      <c r="CX348" s="84"/>
      <c r="CY348" s="84"/>
      <c r="CZ348" s="84"/>
      <c r="DA348" s="84"/>
      <c r="DB348" s="84"/>
      <c r="DC348" s="84"/>
      <c r="DD348" s="84"/>
      <c r="DE348" s="84"/>
      <c r="DF348" s="84"/>
      <c r="DG348" s="84"/>
      <c r="DH348" s="84"/>
      <c r="DI348" s="84"/>
      <c r="DJ348" s="84"/>
      <c r="DK348" s="84"/>
      <c r="DL348" s="84"/>
      <c r="DM348" s="84"/>
      <c r="DN348" s="84"/>
      <c r="DO348" s="84"/>
      <c r="DP348" s="84"/>
      <c r="DQ348" s="84"/>
      <c r="DR348" s="84"/>
      <c r="DS348" s="84"/>
      <c r="DT348" s="84"/>
      <c r="DU348" s="84"/>
    </row>
    <row r="349" spans="1:125" s="100" customFormat="1" ht="14.25" thickBot="1" x14ac:dyDescent="0.45">
      <c r="A349" s="7"/>
      <c r="B349" s="102"/>
      <c r="C349" s="102"/>
      <c r="D349" s="102"/>
      <c r="E349" s="396"/>
      <c r="F349" s="396"/>
      <c r="G349" s="396"/>
      <c r="H349" s="396"/>
      <c r="I349" s="396"/>
      <c r="J349" s="396"/>
      <c r="K349" s="396"/>
      <c r="L349" s="396"/>
      <c r="M349" s="396"/>
      <c r="N349" s="396"/>
      <c r="O349" s="396"/>
      <c r="P349" s="396"/>
      <c r="Q349" s="396"/>
      <c r="R349" s="396"/>
      <c r="S349" s="396"/>
      <c r="T349" s="396"/>
      <c r="U349" s="391"/>
      <c r="V349" s="391"/>
      <c r="W349" s="391"/>
      <c r="X349" s="391"/>
      <c r="Y349" s="391"/>
      <c r="Z349" s="391"/>
      <c r="AA349" s="391"/>
      <c r="AB349" s="391"/>
      <c r="AC349" s="391"/>
      <c r="AD349" s="391"/>
      <c r="AE349" s="391"/>
      <c r="AF349" s="391"/>
      <c r="AG349" s="391"/>
      <c r="AH349" s="391"/>
      <c r="AI349" s="391"/>
      <c r="AJ349" s="391"/>
      <c r="AK349" s="404"/>
      <c r="AL349" s="405"/>
      <c r="AM349" s="405"/>
      <c r="AN349" s="405"/>
      <c r="AO349" s="405"/>
      <c r="AP349" s="405"/>
      <c r="AQ349" s="405"/>
      <c r="AR349" s="405"/>
      <c r="AS349" s="408"/>
      <c r="AT349" s="229"/>
      <c r="AU349" s="108"/>
      <c r="AV349" s="109"/>
      <c r="AW349" s="232"/>
      <c r="AX349" s="233"/>
      <c r="AY349" s="109"/>
      <c r="AZ349" s="109"/>
      <c r="BA349" s="108"/>
      <c r="BB349" s="101"/>
      <c r="BC349" s="232"/>
      <c r="BD349" s="233"/>
      <c r="BE349" s="419"/>
      <c r="BF349" s="419"/>
      <c r="BG349" s="419"/>
      <c r="BH349" s="408"/>
      <c r="BI349" s="408"/>
      <c r="BJ349" s="229"/>
      <c r="BK349" s="7"/>
      <c r="BL349" s="7"/>
      <c r="BM349" s="7"/>
      <c r="BN349" s="7"/>
      <c r="BO349" s="59"/>
      <c r="BQ349" s="59"/>
      <c r="BR349" s="59"/>
      <c r="BS349" s="59"/>
      <c r="BT349" s="59"/>
      <c r="BU349" s="59"/>
      <c r="BV349" s="106"/>
      <c r="BW349" s="106"/>
      <c r="BX349" s="84"/>
      <c r="BY349" s="84"/>
      <c r="BZ349" s="107"/>
      <c r="CA349" s="84"/>
      <c r="CB349" s="84"/>
      <c r="CC349" s="107"/>
      <c r="CD349" s="84"/>
      <c r="CE349" s="84"/>
      <c r="CF349" s="84"/>
      <c r="CG349" s="84"/>
      <c r="CH349" s="84"/>
      <c r="CI349" s="84"/>
      <c r="CJ349" s="84"/>
      <c r="CK349" s="84"/>
      <c r="CL349" s="84"/>
      <c r="CM349" s="84"/>
      <c r="CN349" s="84"/>
      <c r="CO349" s="84"/>
      <c r="CP349" s="84"/>
      <c r="CQ349" s="84"/>
      <c r="CR349" s="84"/>
      <c r="CS349" s="84"/>
      <c r="CT349" s="84"/>
      <c r="CU349" s="84"/>
      <c r="CV349" s="84"/>
      <c r="CW349" s="84"/>
      <c r="CX349" s="84"/>
      <c r="CY349" s="84"/>
      <c r="CZ349" s="84"/>
      <c r="DA349" s="84"/>
      <c r="DB349" s="84"/>
      <c r="DC349" s="84"/>
      <c r="DD349" s="84"/>
      <c r="DE349" s="84"/>
      <c r="DF349" s="84"/>
      <c r="DG349" s="84"/>
      <c r="DH349" s="84"/>
      <c r="DI349" s="84"/>
      <c r="DJ349" s="84"/>
      <c r="DK349" s="84"/>
      <c r="DL349" s="84"/>
      <c r="DM349" s="84"/>
      <c r="DN349" s="84"/>
      <c r="DO349" s="84"/>
      <c r="DP349" s="84"/>
      <c r="DQ349" s="84"/>
      <c r="DR349" s="84"/>
      <c r="DS349" s="84"/>
      <c r="DT349" s="84"/>
    </row>
    <row r="350" spans="1:125" s="100" customFormat="1" ht="5.0999999999999996" customHeight="1" x14ac:dyDescent="0.4">
      <c r="A350" s="7"/>
      <c r="B350" s="102"/>
      <c r="C350" s="102"/>
      <c r="D350" s="102"/>
      <c r="E350" s="396"/>
      <c r="F350" s="396"/>
      <c r="G350" s="396"/>
      <c r="H350" s="396"/>
      <c r="I350" s="396"/>
      <c r="J350" s="396"/>
      <c r="K350" s="396"/>
      <c r="L350" s="396"/>
      <c r="M350" s="396"/>
      <c r="N350" s="396"/>
      <c r="O350" s="396"/>
      <c r="P350" s="396"/>
      <c r="Q350" s="396"/>
      <c r="R350" s="396"/>
      <c r="S350" s="396"/>
      <c r="T350" s="396"/>
      <c r="U350" s="391"/>
      <c r="V350" s="391"/>
      <c r="W350" s="391"/>
      <c r="X350" s="391"/>
      <c r="Y350" s="391"/>
      <c r="Z350" s="391"/>
      <c r="AA350" s="391"/>
      <c r="AB350" s="391"/>
      <c r="AC350" s="391"/>
      <c r="AD350" s="391"/>
      <c r="AE350" s="391"/>
      <c r="AF350" s="391"/>
      <c r="AG350" s="391"/>
      <c r="AH350" s="391"/>
      <c r="AI350" s="391"/>
      <c r="AJ350" s="391"/>
      <c r="AK350" s="406"/>
      <c r="AL350" s="407"/>
      <c r="AM350" s="407"/>
      <c r="AN350" s="407"/>
      <c r="AO350" s="407"/>
      <c r="AP350" s="407"/>
      <c r="AQ350" s="407"/>
      <c r="AR350" s="407"/>
      <c r="AS350" s="230"/>
      <c r="AT350" s="231"/>
      <c r="AU350" s="110"/>
      <c r="AV350" s="111"/>
      <c r="AW350" s="111"/>
      <c r="AX350" s="111"/>
      <c r="AY350" s="111"/>
      <c r="AZ350" s="111"/>
      <c r="BA350" s="110"/>
      <c r="BB350" s="112"/>
      <c r="BC350" s="112"/>
      <c r="BD350" s="111"/>
      <c r="BE350" s="225"/>
      <c r="BF350" s="225"/>
      <c r="BG350" s="225"/>
      <c r="BH350" s="230"/>
      <c r="BI350" s="230"/>
      <c r="BJ350" s="231"/>
      <c r="BK350" s="7"/>
      <c r="BL350" s="7"/>
      <c r="BM350" s="7"/>
      <c r="BN350" s="7"/>
      <c r="BO350" s="59"/>
      <c r="BP350" s="59"/>
      <c r="BQ350" s="59"/>
      <c r="BR350" s="59"/>
      <c r="BS350" s="59"/>
      <c r="BT350" s="59"/>
      <c r="BU350" s="59"/>
      <c r="BV350" s="106"/>
      <c r="BW350" s="106"/>
      <c r="BX350" s="106"/>
      <c r="BY350" s="84"/>
      <c r="BZ350" s="84"/>
      <c r="CA350" s="107"/>
      <c r="CB350" s="84"/>
      <c r="CC350" s="84"/>
      <c r="CD350" s="107"/>
      <c r="CE350" s="84"/>
      <c r="CF350" s="84"/>
      <c r="CG350" s="84"/>
      <c r="CH350" s="84"/>
      <c r="CI350" s="84"/>
      <c r="CJ350" s="84"/>
      <c r="CK350" s="84"/>
      <c r="CL350" s="84"/>
      <c r="CM350" s="84"/>
      <c r="CN350" s="84"/>
      <c r="CO350" s="84"/>
      <c r="CP350" s="84"/>
      <c r="CQ350" s="84"/>
      <c r="CR350" s="84"/>
      <c r="CS350" s="84"/>
      <c r="CT350" s="84"/>
      <c r="CU350" s="84"/>
      <c r="CV350" s="84"/>
      <c r="CW350" s="84"/>
      <c r="CX350" s="84"/>
      <c r="CY350" s="84"/>
      <c r="CZ350" s="84"/>
      <c r="DA350" s="84"/>
      <c r="DB350" s="84"/>
      <c r="DC350" s="84"/>
      <c r="DD350" s="84"/>
      <c r="DE350" s="84"/>
      <c r="DF350" s="84"/>
      <c r="DG350" s="84"/>
      <c r="DH350" s="84"/>
      <c r="DI350" s="84"/>
      <c r="DJ350" s="84"/>
      <c r="DK350" s="84"/>
      <c r="DL350" s="84"/>
      <c r="DM350" s="84"/>
      <c r="DN350" s="84"/>
      <c r="DO350" s="84"/>
      <c r="DP350" s="84"/>
      <c r="DQ350" s="84"/>
      <c r="DR350" s="84"/>
      <c r="DS350" s="84"/>
      <c r="DT350" s="84"/>
      <c r="DU350" s="84"/>
    </row>
    <row r="351" spans="1:125" s="100" customFormat="1" ht="5.0999999999999996" customHeight="1" thickBot="1" x14ac:dyDescent="0.45">
      <c r="A351" s="7"/>
      <c r="B351" s="102"/>
      <c r="C351" s="102"/>
      <c r="D351" s="102"/>
      <c r="E351" s="396" t="s">
        <v>66</v>
      </c>
      <c r="F351" s="396"/>
      <c r="G351" s="396"/>
      <c r="H351" s="396"/>
      <c r="I351" s="396"/>
      <c r="J351" s="396"/>
      <c r="K351" s="396"/>
      <c r="L351" s="396"/>
      <c r="M351" s="396"/>
      <c r="N351" s="396"/>
      <c r="O351" s="396"/>
      <c r="P351" s="396"/>
      <c r="Q351" s="396"/>
      <c r="R351" s="396"/>
      <c r="S351" s="396"/>
      <c r="T351" s="396"/>
      <c r="U351" s="391"/>
      <c r="V351" s="391"/>
      <c r="W351" s="391"/>
      <c r="X351" s="391"/>
      <c r="Y351" s="391"/>
      <c r="Z351" s="391"/>
      <c r="AA351" s="391"/>
      <c r="AB351" s="391"/>
      <c r="AC351" s="391"/>
      <c r="AD351" s="391"/>
      <c r="AE351" s="391"/>
      <c r="AF351" s="391"/>
      <c r="AG351" s="391"/>
      <c r="AH351" s="391"/>
      <c r="AI351" s="391"/>
      <c r="AJ351" s="391"/>
      <c r="AK351" s="402"/>
      <c r="AL351" s="403"/>
      <c r="AM351" s="403"/>
      <c r="AN351" s="403"/>
      <c r="AO351" s="403"/>
      <c r="AP351" s="403"/>
      <c r="AQ351" s="403"/>
      <c r="AR351" s="403"/>
      <c r="AS351" s="226" t="s">
        <v>169</v>
      </c>
      <c r="AT351" s="227"/>
      <c r="AU351" s="103"/>
      <c r="AV351" s="104"/>
      <c r="AW351" s="104"/>
      <c r="AX351" s="104"/>
      <c r="AY351" s="104"/>
      <c r="AZ351" s="104"/>
      <c r="BA351" s="103"/>
      <c r="BB351" s="104"/>
      <c r="BC351" s="105"/>
      <c r="BD351" s="104"/>
      <c r="BE351" s="223"/>
      <c r="BF351" s="223"/>
      <c r="BG351" s="223"/>
      <c r="BH351" s="226" t="s">
        <v>15</v>
      </c>
      <c r="BI351" s="226"/>
      <c r="BJ351" s="227"/>
      <c r="BK351" s="7"/>
      <c r="BL351" s="7"/>
      <c r="BM351" s="7"/>
      <c r="BN351" s="7"/>
      <c r="BO351" s="59"/>
      <c r="BP351" s="59"/>
      <c r="BQ351" s="59"/>
      <c r="BR351" s="59"/>
      <c r="BS351" s="59"/>
      <c r="BT351" s="59"/>
      <c r="BU351" s="59"/>
      <c r="BV351" s="106"/>
      <c r="BW351" s="106"/>
      <c r="BX351" s="106"/>
      <c r="BY351" s="84"/>
      <c r="BZ351" s="107"/>
      <c r="CA351" s="107"/>
      <c r="CB351" s="107"/>
      <c r="CC351" s="84"/>
      <c r="CD351" s="107"/>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c r="DB351" s="84"/>
      <c r="DC351" s="84"/>
      <c r="DD351" s="84"/>
      <c r="DE351" s="84"/>
      <c r="DF351" s="84"/>
      <c r="DG351" s="84"/>
      <c r="DH351" s="84"/>
      <c r="DI351" s="84"/>
      <c r="DJ351" s="84"/>
      <c r="DK351" s="84"/>
      <c r="DL351" s="84"/>
      <c r="DM351" s="84"/>
      <c r="DN351" s="84"/>
      <c r="DO351" s="84"/>
      <c r="DP351" s="84"/>
      <c r="DQ351" s="84"/>
      <c r="DR351" s="84"/>
      <c r="DS351" s="84"/>
      <c r="DT351" s="84"/>
      <c r="DU351" s="84"/>
    </row>
    <row r="352" spans="1:125" s="100" customFormat="1" ht="14.25" customHeight="1" thickBot="1" x14ac:dyDescent="0.45">
      <c r="A352" s="7"/>
      <c r="B352" s="102"/>
      <c r="C352" s="102"/>
      <c r="D352" s="102"/>
      <c r="E352" s="396"/>
      <c r="F352" s="396"/>
      <c r="G352" s="396"/>
      <c r="H352" s="396"/>
      <c r="I352" s="396"/>
      <c r="J352" s="396"/>
      <c r="K352" s="396"/>
      <c r="L352" s="396"/>
      <c r="M352" s="396"/>
      <c r="N352" s="396"/>
      <c r="O352" s="396"/>
      <c r="P352" s="396"/>
      <c r="Q352" s="396"/>
      <c r="R352" s="396"/>
      <c r="S352" s="396"/>
      <c r="T352" s="396"/>
      <c r="U352" s="391"/>
      <c r="V352" s="391"/>
      <c r="W352" s="391"/>
      <c r="X352" s="391"/>
      <c r="Y352" s="391"/>
      <c r="Z352" s="391"/>
      <c r="AA352" s="391"/>
      <c r="AB352" s="391"/>
      <c r="AC352" s="391"/>
      <c r="AD352" s="391"/>
      <c r="AE352" s="391"/>
      <c r="AF352" s="391"/>
      <c r="AG352" s="391"/>
      <c r="AH352" s="391"/>
      <c r="AI352" s="391"/>
      <c r="AJ352" s="391"/>
      <c r="AK352" s="404"/>
      <c r="AL352" s="405"/>
      <c r="AM352" s="405"/>
      <c r="AN352" s="405"/>
      <c r="AO352" s="405"/>
      <c r="AP352" s="405"/>
      <c r="AQ352" s="405"/>
      <c r="AR352" s="405"/>
      <c r="AS352" s="408"/>
      <c r="AT352" s="229"/>
      <c r="AU352" s="108"/>
      <c r="AV352" s="109"/>
      <c r="AW352" s="232"/>
      <c r="AX352" s="233"/>
      <c r="AY352" s="109"/>
      <c r="AZ352" s="109"/>
      <c r="BA352" s="108"/>
      <c r="BB352" s="101"/>
      <c r="BC352" s="232"/>
      <c r="BD352" s="233"/>
      <c r="BE352" s="419"/>
      <c r="BF352" s="419"/>
      <c r="BG352" s="419"/>
      <c r="BH352" s="408"/>
      <c r="BI352" s="408"/>
      <c r="BJ352" s="229"/>
      <c r="BK352" s="7"/>
      <c r="BL352" s="7"/>
      <c r="BM352" s="7"/>
      <c r="BN352" s="7"/>
      <c r="BO352" s="59"/>
      <c r="BP352" s="59"/>
      <c r="BQ352" s="59"/>
      <c r="BR352" s="59"/>
      <c r="BS352" s="59"/>
      <c r="BT352" s="59"/>
      <c r="BU352" s="59"/>
      <c r="BV352" s="106"/>
      <c r="BW352" s="106"/>
      <c r="BX352" s="106"/>
      <c r="BY352" s="84"/>
      <c r="BZ352" s="84"/>
      <c r="CA352" s="107"/>
      <c r="CB352" s="84"/>
      <c r="CC352" s="84"/>
      <c r="CD352" s="107"/>
      <c r="CE352" s="84"/>
      <c r="CF352" s="84"/>
      <c r="CG352" s="84"/>
      <c r="CH352" s="84"/>
      <c r="CI352" s="84"/>
      <c r="CJ352" s="84"/>
      <c r="CK352" s="84"/>
      <c r="CL352" s="84"/>
      <c r="CM352" s="84"/>
      <c r="CN352" s="84"/>
      <c r="CO352" s="84"/>
      <c r="CP352" s="84"/>
      <c r="CQ352" s="84"/>
      <c r="CR352" s="84"/>
      <c r="CS352" s="84"/>
      <c r="CT352" s="84"/>
      <c r="CU352" s="84"/>
      <c r="CV352" s="84"/>
      <c r="CW352" s="84"/>
      <c r="CX352" s="84"/>
      <c r="CY352" s="84"/>
      <c r="CZ352" s="84"/>
      <c r="DA352" s="84"/>
      <c r="DB352" s="84"/>
      <c r="DC352" s="84"/>
      <c r="DD352" s="84"/>
      <c r="DE352" s="84"/>
      <c r="DF352" s="84"/>
      <c r="DG352" s="84"/>
      <c r="DH352" s="84"/>
      <c r="DI352" s="84"/>
      <c r="DJ352" s="84"/>
      <c r="DK352" s="84"/>
      <c r="DL352" s="84"/>
      <c r="DM352" s="84"/>
      <c r="DN352" s="84"/>
      <c r="DO352" s="84"/>
      <c r="DP352" s="84"/>
      <c r="DQ352" s="84"/>
      <c r="DR352" s="84"/>
      <c r="DS352" s="84"/>
      <c r="DT352" s="84"/>
      <c r="DU352" s="84"/>
    </row>
    <row r="353" spans="1:125" s="100" customFormat="1" ht="5.0999999999999996" customHeight="1" x14ac:dyDescent="0.4">
      <c r="A353" s="7"/>
      <c r="B353" s="102"/>
      <c r="C353" s="102"/>
      <c r="D353" s="102"/>
      <c r="E353" s="396"/>
      <c r="F353" s="396"/>
      <c r="G353" s="396"/>
      <c r="H353" s="396"/>
      <c r="I353" s="396"/>
      <c r="J353" s="396"/>
      <c r="K353" s="396"/>
      <c r="L353" s="396"/>
      <c r="M353" s="396"/>
      <c r="N353" s="396"/>
      <c r="O353" s="396"/>
      <c r="P353" s="396"/>
      <c r="Q353" s="396"/>
      <c r="R353" s="396"/>
      <c r="S353" s="396"/>
      <c r="T353" s="396"/>
      <c r="U353" s="391"/>
      <c r="V353" s="391"/>
      <c r="W353" s="391"/>
      <c r="X353" s="391"/>
      <c r="Y353" s="391"/>
      <c r="Z353" s="391"/>
      <c r="AA353" s="391"/>
      <c r="AB353" s="391"/>
      <c r="AC353" s="391"/>
      <c r="AD353" s="391"/>
      <c r="AE353" s="391"/>
      <c r="AF353" s="391"/>
      <c r="AG353" s="391"/>
      <c r="AH353" s="391"/>
      <c r="AI353" s="391"/>
      <c r="AJ353" s="391"/>
      <c r="AK353" s="406"/>
      <c r="AL353" s="407"/>
      <c r="AM353" s="407"/>
      <c r="AN353" s="407"/>
      <c r="AO353" s="407"/>
      <c r="AP353" s="407"/>
      <c r="AQ353" s="407"/>
      <c r="AR353" s="407"/>
      <c r="AS353" s="230"/>
      <c r="AT353" s="231"/>
      <c r="AU353" s="110"/>
      <c r="AV353" s="111"/>
      <c r="AW353" s="111"/>
      <c r="AX353" s="111"/>
      <c r="AY353" s="111"/>
      <c r="AZ353" s="111"/>
      <c r="BA353" s="110"/>
      <c r="BB353" s="112"/>
      <c r="BC353" s="112"/>
      <c r="BD353" s="111"/>
      <c r="BE353" s="225"/>
      <c r="BF353" s="225"/>
      <c r="BG353" s="225"/>
      <c r="BH353" s="230"/>
      <c r="BI353" s="230"/>
      <c r="BJ353" s="231"/>
      <c r="BK353" s="7"/>
      <c r="BL353" s="7"/>
      <c r="BM353" s="7"/>
      <c r="BN353" s="7"/>
      <c r="BO353" s="59"/>
      <c r="BP353" s="59"/>
      <c r="BQ353" s="59"/>
      <c r="BR353" s="59"/>
      <c r="BS353" s="59"/>
      <c r="BT353" s="59"/>
      <c r="BU353" s="59"/>
      <c r="BV353" s="106"/>
      <c r="BW353" s="106"/>
      <c r="BX353" s="106"/>
      <c r="BY353" s="84"/>
      <c r="BZ353" s="84"/>
      <c r="CA353" s="107"/>
      <c r="CB353" s="84"/>
      <c r="CC353" s="84"/>
      <c r="CD353" s="107"/>
      <c r="CE353" s="84"/>
      <c r="CF353" s="84"/>
      <c r="CG353" s="84"/>
      <c r="CH353" s="84"/>
      <c r="CI353" s="84"/>
      <c r="CJ353" s="84"/>
      <c r="CK353" s="84"/>
      <c r="CL353" s="84"/>
      <c r="CM353" s="84"/>
      <c r="CN353" s="84"/>
      <c r="CO353" s="84"/>
      <c r="CP353" s="84"/>
      <c r="CQ353" s="84"/>
      <c r="CR353" s="84"/>
      <c r="CS353" s="84"/>
      <c r="CT353" s="84"/>
      <c r="CU353" s="84"/>
      <c r="CV353" s="84"/>
      <c r="CW353" s="84"/>
      <c r="CX353" s="84"/>
      <c r="CY353" s="84"/>
      <c r="CZ353" s="84"/>
      <c r="DA353" s="84"/>
      <c r="DB353" s="84"/>
      <c r="DC353" s="84"/>
      <c r="DD353" s="84"/>
      <c r="DE353" s="84"/>
      <c r="DF353" s="84"/>
      <c r="DG353" s="84"/>
      <c r="DH353" s="84"/>
      <c r="DI353" s="84"/>
      <c r="DJ353" s="84"/>
      <c r="DK353" s="84"/>
      <c r="DL353" s="84"/>
      <c r="DM353" s="84"/>
      <c r="DN353" s="84"/>
      <c r="DO353" s="84"/>
      <c r="DP353" s="84"/>
      <c r="DQ353" s="84"/>
      <c r="DR353" s="84"/>
      <c r="DS353" s="84"/>
      <c r="DT353" s="84"/>
      <c r="DU353" s="84"/>
    </row>
    <row r="354" spans="1:125" s="100" customFormat="1" ht="18.75" customHeight="1" x14ac:dyDescent="0.4">
      <c r="A354" s="7"/>
      <c r="B354" s="101"/>
      <c r="C354" s="101"/>
      <c r="D354" s="101"/>
      <c r="E354" s="101"/>
      <c r="F354" s="101"/>
      <c r="G354" s="101"/>
      <c r="H354" s="101"/>
      <c r="I354" s="101"/>
      <c r="J354" s="101"/>
      <c r="K354" s="101"/>
      <c r="L354" s="101"/>
      <c r="M354" s="101"/>
      <c r="N354" s="101"/>
      <c r="O354" s="101"/>
      <c r="P354" s="101"/>
      <c r="Q354" s="101"/>
      <c r="R354" s="101"/>
      <c r="S354" s="101"/>
      <c r="T354" s="101"/>
      <c r="U354" s="101"/>
      <c r="V354" s="109"/>
      <c r="W354" s="109"/>
      <c r="X354" s="109"/>
      <c r="Y354" s="109"/>
      <c r="Z354" s="109"/>
      <c r="AA354" s="109"/>
      <c r="AB354" s="109"/>
      <c r="AC354" s="109"/>
      <c r="AD354" s="109"/>
      <c r="AE354" s="109"/>
      <c r="AF354" s="109"/>
      <c r="AG354" s="109"/>
      <c r="AH354" s="109"/>
      <c r="AI354" s="109"/>
      <c r="AJ354" s="109"/>
      <c r="AK354" s="109"/>
      <c r="AL354" s="101"/>
      <c r="AM354" s="109"/>
      <c r="AN354" s="101"/>
      <c r="AO354" s="109"/>
      <c r="AP354" s="109"/>
      <c r="AQ354" s="109"/>
      <c r="AR354" s="101"/>
      <c r="AS354" s="7"/>
      <c r="AT354" s="7"/>
      <c r="AU354" s="7"/>
      <c r="AV354" s="7"/>
      <c r="AW354" s="7"/>
      <c r="AX354" s="7"/>
      <c r="AY354" s="7"/>
      <c r="AZ354" s="7"/>
      <c r="BA354" s="7"/>
      <c r="BB354" s="7"/>
      <c r="BC354" s="7"/>
      <c r="BD354" s="7"/>
      <c r="BE354" s="7"/>
      <c r="BF354" s="7"/>
      <c r="BG354" s="7"/>
      <c r="BH354" s="7"/>
      <c r="BI354" s="7"/>
      <c r="BJ354" s="7"/>
      <c r="BK354" s="7"/>
      <c r="BL354" s="7"/>
      <c r="BM354" s="7"/>
      <c r="BN354" s="7"/>
      <c r="BO354" s="84"/>
      <c r="BP354" s="84"/>
      <c r="BQ354" s="84"/>
      <c r="BR354" s="84"/>
      <c r="BS354" s="84"/>
      <c r="BT354" s="84"/>
      <c r="BU354" s="84"/>
      <c r="BV354" s="84"/>
      <c r="BW354" s="84"/>
      <c r="BX354" s="84"/>
      <c r="BY354" s="84"/>
      <c r="BZ354" s="84"/>
      <c r="CA354" s="84"/>
      <c r="CB354" s="84"/>
      <c r="CC354" s="84"/>
      <c r="CD354" s="84"/>
      <c r="CE354" s="84"/>
      <c r="CF354" s="84"/>
      <c r="CG354" s="84"/>
      <c r="CH354" s="84"/>
      <c r="CI354" s="84"/>
      <c r="CJ354" s="84"/>
      <c r="CK354" s="84"/>
      <c r="CL354" s="84"/>
      <c r="CM354" s="84"/>
      <c r="CN354" s="84"/>
      <c r="CO354" s="84"/>
      <c r="CP354" s="84"/>
      <c r="CQ354" s="84"/>
      <c r="CR354" s="84"/>
      <c r="CS354" s="84"/>
      <c r="CT354" s="84"/>
      <c r="CU354" s="84"/>
      <c r="CV354" s="84"/>
      <c r="CW354" s="84"/>
      <c r="CX354" s="84"/>
      <c r="CY354" s="84"/>
      <c r="CZ354" s="84"/>
      <c r="DA354" s="84"/>
      <c r="DB354" s="84"/>
      <c r="DC354" s="84"/>
      <c r="DD354" s="84"/>
      <c r="DE354" s="84"/>
      <c r="DF354" s="84"/>
      <c r="DG354" s="84"/>
      <c r="DH354" s="84"/>
      <c r="DI354" s="84"/>
      <c r="DJ354" s="84"/>
      <c r="DK354" s="84"/>
      <c r="DL354" s="84"/>
      <c r="DM354" s="84"/>
      <c r="DN354" s="84"/>
      <c r="DO354" s="84"/>
      <c r="DP354" s="84"/>
      <c r="DQ354" s="84"/>
      <c r="DR354" s="84"/>
      <c r="DS354" s="84"/>
      <c r="DT354" s="84"/>
      <c r="DU354" s="84"/>
    </row>
    <row r="355" spans="1:125" s="100" customFormat="1" ht="18.75" customHeight="1" x14ac:dyDescent="0.4">
      <c r="A355" s="7"/>
      <c r="B355" s="101"/>
      <c r="C355" s="101"/>
      <c r="D355" s="101"/>
      <c r="E355" s="101"/>
      <c r="F355" s="101"/>
      <c r="G355" s="101"/>
      <c r="H355" s="101"/>
      <c r="I355" s="101"/>
      <c r="J355" s="101"/>
      <c r="K355" s="101"/>
      <c r="L355" s="101"/>
      <c r="M355" s="101"/>
      <c r="N355" s="101"/>
      <c r="O355" s="101"/>
      <c r="P355" s="101"/>
      <c r="Q355" s="101"/>
      <c r="R355" s="101"/>
      <c r="S355" s="101"/>
      <c r="T355" s="101"/>
      <c r="U355" s="101"/>
      <c r="V355" s="109"/>
      <c r="W355" s="109"/>
      <c r="X355" s="109"/>
      <c r="Y355" s="109"/>
      <c r="Z355" s="109"/>
      <c r="AA355" s="109"/>
      <c r="AB355" s="109"/>
      <c r="AC355" s="109"/>
      <c r="AD355" s="109"/>
      <c r="AE355" s="109"/>
      <c r="AF355" s="109"/>
      <c r="AG355" s="109"/>
      <c r="AH355" s="109"/>
      <c r="AI355" s="109"/>
      <c r="AJ355" s="109"/>
      <c r="AK355" s="109"/>
      <c r="AL355" s="101"/>
      <c r="AM355" s="109"/>
      <c r="AN355" s="101"/>
      <c r="AO355" s="109"/>
      <c r="AP355" s="109"/>
      <c r="AQ355" s="109"/>
      <c r="AR355" s="101"/>
      <c r="AS355" s="7"/>
      <c r="AT355" s="7"/>
      <c r="AU355" s="7"/>
      <c r="AV355" s="7"/>
      <c r="AW355" s="7"/>
      <c r="AX355" s="7"/>
      <c r="AY355" s="7"/>
      <c r="AZ355" s="7"/>
      <c r="BA355" s="7"/>
      <c r="BB355" s="7"/>
      <c r="BC355" s="7"/>
      <c r="BD355" s="7"/>
      <c r="BE355" s="7"/>
      <c r="BF355" s="7"/>
      <c r="BG355" s="7"/>
      <c r="BH355" s="7"/>
      <c r="BI355" s="7"/>
      <c r="BJ355" s="7"/>
      <c r="BK355" s="7"/>
      <c r="BL355" s="7"/>
      <c r="BM355" s="7"/>
      <c r="BN355" s="7"/>
      <c r="BO355" s="84"/>
      <c r="BP355" s="84"/>
      <c r="BQ355" s="84"/>
      <c r="BR355" s="84"/>
      <c r="BS355" s="84"/>
      <c r="BT355" s="84"/>
      <c r="BU355" s="84"/>
      <c r="BV355" s="84"/>
      <c r="BW355" s="84"/>
      <c r="BX355" s="84"/>
      <c r="BY355" s="84"/>
      <c r="BZ355" s="84"/>
      <c r="CA355" s="84"/>
      <c r="CB355" s="84"/>
      <c r="CC355" s="84"/>
      <c r="CD355" s="84"/>
      <c r="CE355" s="84"/>
      <c r="CF355" s="84"/>
      <c r="CG355" s="84"/>
      <c r="CH355" s="84"/>
      <c r="CI355" s="84"/>
      <c r="CJ355" s="84"/>
      <c r="CK355" s="84"/>
      <c r="CL355" s="84"/>
      <c r="CM355" s="84"/>
      <c r="CN355" s="84"/>
      <c r="CO355" s="84"/>
      <c r="CP355" s="84"/>
      <c r="CQ355" s="84"/>
      <c r="CR355" s="84"/>
      <c r="CS355" s="84"/>
      <c r="CT355" s="84"/>
      <c r="CU355" s="84"/>
      <c r="CV355" s="84"/>
      <c r="CW355" s="84"/>
      <c r="CX355" s="84"/>
      <c r="CY355" s="84"/>
      <c r="CZ355" s="84"/>
      <c r="DA355" s="84"/>
      <c r="DB355" s="84"/>
      <c r="DC355" s="84"/>
      <c r="DD355" s="84"/>
      <c r="DE355" s="84"/>
      <c r="DF355" s="84"/>
      <c r="DG355" s="84"/>
      <c r="DH355" s="84"/>
      <c r="DI355" s="84"/>
      <c r="DJ355" s="84"/>
      <c r="DK355" s="84"/>
      <c r="DL355" s="84"/>
      <c r="DM355" s="84"/>
      <c r="DN355" s="84"/>
      <c r="DO355" s="84"/>
      <c r="DP355" s="84"/>
      <c r="DQ355" s="84"/>
      <c r="DR355" s="84"/>
      <c r="DS355" s="84"/>
      <c r="DT355" s="84"/>
      <c r="DU355" s="84"/>
    </row>
    <row r="356" spans="1:125" s="100" customFormat="1" ht="18.75" customHeight="1" x14ac:dyDescent="0.4">
      <c r="A356" s="7"/>
      <c r="B356" s="7"/>
      <c r="C356" s="7"/>
      <c r="D356" s="7"/>
      <c r="E356" s="7" t="s">
        <v>280</v>
      </c>
      <c r="F356" s="7"/>
      <c r="G356" s="7"/>
      <c r="H356" s="7"/>
      <c r="I356" s="7"/>
      <c r="J356" s="7"/>
      <c r="K356" s="7"/>
      <c r="L356" s="7"/>
      <c r="M356" s="7"/>
      <c r="N356" s="7"/>
      <c r="O356" s="7"/>
      <c r="P356" s="7"/>
      <c r="Q356" s="7"/>
      <c r="R356" s="7"/>
      <c r="S356" s="7"/>
      <c r="T356" s="7"/>
      <c r="U356" s="7"/>
      <c r="V356" s="86"/>
      <c r="W356" s="86"/>
      <c r="X356" s="86"/>
      <c r="Y356" s="86"/>
      <c r="Z356" s="86"/>
      <c r="AA356" s="86"/>
      <c r="AB356" s="86"/>
      <c r="AC356" s="86"/>
      <c r="AD356" s="86"/>
      <c r="AE356" s="86"/>
      <c r="AF356" s="86"/>
      <c r="AG356" s="86"/>
      <c r="AH356" s="86"/>
      <c r="AI356" s="86"/>
      <c r="AJ356" s="86"/>
      <c r="AK356" s="86"/>
      <c r="AL356" s="7"/>
      <c r="AM356" s="86"/>
      <c r="AN356" s="7"/>
      <c r="AO356" s="86"/>
      <c r="AP356" s="86"/>
      <c r="AQ356" s="86"/>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84"/>
      <c r="BP356" s="84"/>
      <c r="BQ356" s="84"/>
      <c r="BR356" s="84"/>
      <c r="BS356" s="84"/>
      <c r="BT356" s="84"/>
      <c r="BU356" s="84"/>
      <c r="BV356" s="84"/>
      <c r="BW356" s="84"/>
      <c r="BX356" s="84"/>
      <c r="BY356" s="84"/>
      <c r="BZ356" s="84"/>
      <c r="CA356" s="84"/>
      <c r="CB356" s="84"/>
      <c r="CC356" s="84"/>
      <c r="CD356" s="84"/>
      <c r="CE356" s="84"/>
      <c r="CF356" s="84"/>
      <c r="CG356" s="84"/>
      <c r="CH356" s="84"/>
      <c r="CI356" s="84"/>
      <c r="CJ356" s="84"/>
      <c r="CK356" s="84"/>
      <c r="CL356" s="84"/>
      <c r="CM356" s="84"/>
      <c r="CN356" s="84"/>
      <c r="CO356" s="84"/>
      <c r="CP356" s="84"/>
      <c r="CQ356" s="84"/>
      <c r="CR356" s="84"/>
      <c r="CS356" s="84"/>
      <c r="CT356" s="84"/>
      <c r="CU356" s="84"/>
      <c r="CV356" s="84"/>
      <c r="CW356" s="84"/>
      <c r="CX356" s="84"/>
      <c r="CY356" s="84"/>
      <c r="CZ356" s="84"/>
      <c r="DA356" s="84"/>
      <c r="DB356" s="84"/>
      <c r="DC356" s="84"/>
      <c r="DD356" s="84"/>
      <c r="DE356" s="84"/>
      <c r="DF356" s="84"/>
      <c r="DG356" s="84"/>
      <c r="DH356" s="84"/>
      <c r="DI356" s="84"/>
      <c r="DJ356" s="84"/>
      <c r="DK356" s="84"/>
      <c r="DL356" s="84"/>
      <c r="DM356" s="84"/>
      <c r="DN356" s="84"/>
      <c r="DO356" s="84"/>
      <c r="DP356" s="84"/>
      <c r="DQ356" s="84"/>
      <c r="DR356" s="84"/>
      <c r="DS356" s="84"/>
      <c r="DT356" s="84"/>
      <c r="DU356" s="84"/>
    </row>
    <row r="357" spans="1:125" s="100" customFormat="1" ht="13.5" x14ac:dyDescent="0.4">
      <c r="A357" s="7"/>
      <c r="B357" s="101"/>
      <c r="C357" s="101"/>
      <c r="D357" s="101"/>
      <c r="E357" s="400"/>
      <c r="F357" s="400"/>
      <c r="G357" s="400"/>
      <c r="H357" s="400"/>
      <c r="I357" s="400"/>
      <c r="J357" s="400"/>
      <c r="K357" s="400"/>
      <c r="L357" s="400"/>
      <c r="M357" s="400"/>
      <c r="N357" s="400"/>
      <c r="O357" s="400"/>
      <c r="P357" s="400"/>
      <c r="Q357" s="400"/>
      <c r="R357" s="400"/>
      <c r="S357" s="400"/>
      <c r="T357" s="400"/>
      <c r="U357" s="400" t="s">
        <v>50</v>
      </c>
      <c r="V357" s="400"/>
      <c r="W357" s="400"/>
      <c r="X357" s="400"/>
      <c r="Y357" s="400"/>
      <c r="Z357" s="400"/>
      <c r="AA357" s="400"/>
      <c r="AB357" s="400"/>
      <c r="AC357" s="400"/>
      <c r="AD357" s="400"/>
      <c r="AE357" s="400"/>
      <c r="AF357" s="400"/>
      <c r="AG357" s="400"/>
      <c r="AH357" s="400"/>
      <c r="AI357" s="400"/>
      <c r="AJ357" s="400"/>
      <c r="AK357" s="398" t="s">
        <v>51</v>
      </c>
      <c r="AL357" s="226"/>
      <c r="AM357" s="226"/>
      <c r="AN357" s="226"/>
      <c r="AO357" s="226"/>
      <c r="AP357" s="226"/>
      <c r="AQ357" s="226"/>
      <c r="AR357" s="226"/>
      <c r="AS357" s="226"/>
      <c r="AT357" s="227"/>
      <c r="AU357" s="236" t="s">
        <v>52</v>
      </c>
      <c r="AV357" s="237"/>
      <c r="AW357" s="237"/>
      <c r="AX357" s="237"/>
      <c r="AY357" s="237"/>
      <c r="AZ357" s="237"/>
      <c r="BA357" s="237"/>
      <c r="BB357" s="237"/>
      <c r="BC357" s="237"/>
      <c r="BD357" s="237"/>
      <c r="BE357" s="237"/>
      <c r="BF357" s="237"/>
      <c r="BG357" s="237"/>
      <c r="BH357" s="237"/>
      <c r="BI357" s="237"/>
      <c r="BJ357" s="238"/>
      <c r="BK357" s="7"/>
      <c r="BL357" s="7"/>
      <c r="BM357" s="7"/>
      <c r="BN357" s="7"/>
      <c r="BO357" s="84"/>
      <c r="BP357" s="84"/>
      <c r="BQ357" s="84"/>
      <c r="BR357" s="84"/>
      <c r="BS357" s="84"/>
      <c r="BT357" s="84"/>
      <c r="BU357" s="84"/>
      <c r="BV357" s="84"/>
      <c r="BW357" s="84"/>
      <c r="BX357" s="84"/>
      <c r="BY357" s="84"/>
      <c r="BZ357" s="84"/>
      <c r="CA357" s="84"/>
      <c r="CB357" s="84"/>
      <c r="CC357" s="84"/>
      <c r="CD357" s="84"/>
      <c r="CE357" s="84"/>
      <c r="CF357" s="84"/>
      <c r="CG357" s="84"/>
      <c r="CH357" s="84"/>
      <c r="CI357" s="84"/>
      <c r="CJ357" s="84"/>
      <c r="CK357" s="84"/>
      <c r="CL357" s="84"/>
      <c r="CM357" s="84"/>
      <c r="CN357" s="84"/>
      <c r="CO357" s="84"/>
      <c r="CP357" s="84"/>
      <c r="CQ357" s="84"/>
      <c r="CR357" s="84"/>
      <c r="CS357" s="84"/>
      <c r="CT357" s="84"/>
      <c r="CU357" s="84"/>
      <c r="CV357" s="84"/>
      <c r="CW357" s="84"/>
      <c r="CX357" s="84"/>
      <c r="CY357" s="84"/>
      <c r="CZ357" s="84"/>
      <c r="DA357" s="84"/>
      <c r="DB357" s="84"/>
      <c r="DC357" s="84"/>
      <c r="DD357" s="84"/>
      <c r="DE357" s="84"/>
      <c r="DF357" s="84"/>
      <c r="DG357" s="84"/>
      <c r="DH357" s="84"/>
      <c r="DI357" s="84"/>
      <c r="DJ357" s="84"/>
      <c r="DK357" s="84"/>
      <c r="DL357" s="84"/>
      <c r="DM357" s="84"/>
      <c r="DN357" s="84"/>
      <c r="DO357" s="84"/>
      <c r="DP357" s="84"/>
      <c r="DQ357" s="84"/>
      <c r="DR357" s="84"/>
      <c r="DS357" s="84"/>
      <c r="DT357" s="84"/>
      <c r="DU357" s="84"/>
    </row>
    <row r="358" spans="1:125" s="100" customFormat="1" ht="13.5" x14ac:dyDescent="0.4">
      <c r="A358" s="7"/>
      <c r="B358" s="101"/>
      <c r="C358" s="101"/>
      <c r="D358" s="101"/>
      <c r="E358" s="400"/>
      <c r="F358" s="400"/>
      <c r="G358" s="400"/>
      <c r="H358" s="400"/>
      <c r="I358" s="400"/>
      <c r="J358" s="400"/>
      <c r="K358" s="400"/>
      <c r="L358" s="400"/>
      <c r="M358" s="400"/>
      <c r="N358" s="400"/>
      <c r="O358" s="400"/>
      <c r="P358" s="400"/>
      <c r="Q358" s="400"/>
      <c r="R358" s="400"/>
      <c r="S358" s="400"/>
      <c r="T358" s="400"/>
      <c r="U358" s="400"/>
      <c r="V358" s="400"/>
      <c r="W358" s="400"/>
      <c r="X358" s="400"/>
      <c r="Y358" s="400"/>
      <c r="Z358" s="400"/>
      <c r="AA358" s="400"/>
      <c r="AB358" s="400"/>
      <c r="AC358" s="400"/>
      <c r="AD358" s="400"/>
      <c r="AE358" s="400"/>
      <c r="AF358" s="400"/>
      <c r="AG358" s="400"/>
      <c r="AH358" s="400"/>
      <c r="AI358" s="400"/>
      <c r="AJ358" s="400"/>
      <c r="AK358" s="399"/>
      <c r="AL358" s="230"/>
      <c r="AM358" s="230"/>
      <c r="AN358" s="230"/>
      <c r="AO358" s="230"/>
      <c r="AP358" s="230"/>
      <c r="AQ358" s="230"/>
      <c r="AR358" s="230"/>
      <c r="AS358" s="230"/>
      <c r="AT358" s="231"/>
      <c r="AU358" s="236" t="s">
        <v>53</v>
      </c>
      <c r="AV358" s="237"/>
      <c r="AW358" s="237"/>
      <c r="AX358" s="237"/>
      <c r="AY358" s="237"/>
      <c r="AZ358" s="238"/>
      <c r="BA358" s="236" t="s">
        <v>54</v>
      </c>
      <c r="BB358" s="237"/>
      <c r="BC358" s="237"/>
      <c r="BD358" s="237"/>
      <c r="BE358" s="237"/>
      <c r="BF358" s="237"/>
      <c r="BG358" s="237"/>
      <c r="BH358" s="237"/>
      <c r="BI358" s="237"/>
      <c r="BJ358" s="238"/>
      <c r="BK358" s="7"/>
      <c r="BL358" s="7"/>
      <c r="BM358" s="7"/>
      <c r="BN358" s="7"/>
      <c r="BO358" s="84"/>
      <c r="BP358" s="84"/>
      <c r="BQ358" s="84"/>
      <c r="BR358" s="84"/>
      <c r="BS358" s="84"/>
      <c r="BT358" s="84"/>
      <c r="BU358" s="84"/>
      <c r="BV358" s="84"/>
      <c r="BW358" s="84"/>
      <c r="BX358" s="84"/>
      <c r="BY358" s="84"/>
      <c r="BZ358" s="84"/>
      <c r="CA358" s="84"/>
      <c r="CB358" s="84"/>
      <c r="CC358" s="84"/>
      <c r="CD358" s="84"/>
      <c r="CE358" s="84"/>
      <c r="CF358" s="84"/>
      <c r="CG358" s="84"/>
      <c r="CH358" s="84"/>
      <c r="CI358" s="84"/>
      <c r="CJ358" s="84"/>
      <c r="CK358" s="84"/>
      <c r="CL358" s="84"/>
      <c r="CM358" s="84"/>
      <c r="CN358" s="84"/>
      <c r="CO358" s="84"/>
      <c r="CP358" s="84"/>
      <c r="CQ358" s="84"/>
      <c r="CR358" s="84"/>
      <c r="CS358" s="84"/>
      <c r="CT358" s="84"/>
      <c r="CU358" s="84"/>
      <c r="CV358" s="84"/>
      <c r="CW358" s="84"/>
      <c r="CX358" s="84"/>
      <c r="CY358" s="84"/>
      <c r="CZ358" s="84"/>
      <c r="DA358" s="84"/>
      <c r="DB358" s="84"/>
      <c r="DC358" s="84"/>
      <c r="DD358" s="84"/>
      <c r="DE358" s="84"/>
      <c r="DF358" s="84"/>
      <c r="DG358" s="84"/>
      <c r="DH358" s="84"/>
      <c r="DI358" s="84"/>
      <c r="DJ358" s="84"/>
      <c r="DK358" s="84"/>
      <c r="DL358" s="84"/>
      <c r="DM358" s="84"/>
      <c r="DN358" s="84"/>
      <c r="DO358" s="84"/>
      <c r="DP358" s="84"/>
      <c r="DQ358" s="84"/>
      <c r="DR358" s="84"/>
      <c r="DS358" s="84"/>
      <c r="DT358" s="84"/>
      <c r="DU358" s="84"/>
    </row>
    <row r="359" spans="1:125" s="100" customFormat="1" ht="5.0999999999999996" customHeight="1" thickBot="1" x14ac:dyDescent="0.45">
      <c r="A359" s="7"/>
      <c r="B359" s="101"/>
      <c r="C359" s="101"/>
      <c r="D359" s="101"/>
      <c r="E359" s="396" t="s">
        <v>55</v>
      </c>
      <c r="F359" s="396"/>
      <c r="G359" s="396"/>
      <c r="H359" s="396"/>
      <c r="I359" s="396"/>
      <c r="J359" s="396"/>
      <c r="K359" s="396"/>
      <c r="L359" s="396"/>
      <c r="M359" s="396"/>
      <c r="N359" s="396"/>
      <c r="O359" s="396"/>
      <c r="P359" s="396"/>
      <c r="Q359" s="396"/>
      <c r="R359" s="396"/>
      <c r="S359" s="396"/>
      <c r="T359" s="396"/>
      <c r="U359" s="409"/>
      <c r="V359" s="410"/>
      <c r="W359" s="410"/>
      <c r="X359" s="410"/>
      <c r="Y359" s="410"/>
      <c r="Z359" s="410"/>
      <c r="AA359" s="410"/>
      <c r="AB359" s="410"/>
      <c r="AC359" s="410"/>
      <c r="AD359" s="410"/>
      <c r="AE359" s="410"/>
      <c r="AF359" s="410"/>
      <c r="AG359" s="410"/>
      <c r="AH359" s="410"/>
      <c r="AI359" s="410"/>
      <c r="AJ359" s="411"/>
      <c r="AK359" s="402"/>
      <c r="AL359" s="403"/>
      <c r="AM359" s="403"/>
      <c r="AN359" s="403"/>
      <c r="AO359" s="403"/>
      <c r="AP359" s="403"/>
      <c r="AQ359" s="403"/>
      <c r="AR359" s="403"/>
      <c r="AS359" s="226" t="s">
        <v>169</v>
      </c>
      <c r="AT359" s="227"/>
      <c r="AU359" s="103"/>
      <c r="AV359" s="104"/>
      <c r="AW359" s="104"/>
      <c r="AX359" s="104"/>
      <c r="AY359" s="104"/>
      <c r="AZ359" s="104"/>
      <c r="BA359" s="103"/>
      <c r="BB359" s="104"/>
      <c r="BC359" s="105"/>
      <c r="BD359" s="104"/>
      <c r="BE359" s="223"/>
      <c r="BF359" s="223"/>
      <c r="BG359" s="223"/>
      <c r="BH359" s="226" t="s">
        <v>15</v>
      </c>
      <c r="BI359" s="226"/>
      <c r="BJ359" s="227"/>
      <c r="BK359" s="7"/>
      <c r="BL359" s="7"/>
      <c r="BM359" s="7"/>
      <c r="BN359" s="7"/>
      <c r="BO359" s="59"/>
      <c r="BP359" s="59"/>
      <c r="BQ359" s="59"/>
      <c r="BR359" s="59"/>
      <c r="BS359" s="59"/>
      <c r="BT359" s="59"/>
      <c r="BU359" s="59"/>
      <c r="BV359" s="106"/>
      <c r="BW359" s="106"/>
      <c r="BX359" s="106"/>
      <c r="BY359" s="84"/>
      <c r="BZ359" s="107"/>
      <c r="CA359" s="107"/>
      <c r="CB359" s="107"/>
      <c r="CC359" s="84"/>
      <c r="CD359" s="107"/>
      <c r="CE359" s="84"/>
      <c r="CF359" s="84"/>
      <c r="CG359" s="84"/>
      <c r="CH359" s="84"/>
      <c r="CI359" s="84"/>
      <c r="CJ359" s="84"/>
      <c r="CK359" s="84"/>
      <c r="CL359" s="84"/>
      <c r="CM359" s="84"/>
      <c r="CN359" s="84"/>
      <c r="CO359" s="84"/>
      <c r="CP359" s="84"/>
      <c r="CQ359" s="84"/>
      <c r="CR359" s="84"/>
      <c r="CS359" s="84"/>
      <c r="CT359" s="84"/>
      <c r="CU359" s="84"/>
      <c r="CV359" s="84"/>
      <c r="CW359" s="84"/>
      <c r="CX359" s="84"/>
      <c r="CY359" s="84"/>
      <c r="CZ359" s="84"/>
      <c r="DA359" s="84"/>
      <c r="DB359" s="84"/>
      <c r="DC359" s="84"/>
      <c r="DD359" s="84"/>
      <c r="DE359" s="84"/>
      <c r="DF359" s="84"/>
      <c r="DG359" s="84"/>
      <c r="DH359" s="84"/>
      <c r="DI359" s="84"/>
      <c r="DJ359" s="84"/>
      <c r="DK359" s="84"/>
      <c r="DL359" s="84"/>
      <c r="DM359" s="84"/>
      <c r="DN359" s="84"/>
      <c r="DO359" s="84"/>
      <c r="DP359" s="84"/>
      <c r="DQ359" s="84"/>
      <c r="DR359" s="84"/>
      <c r="DS359" s="84"/>
      <c r="DT359" s="84"/>
      <c r="DU359" s="84"/>
    </row>
    <row r="360" spans="1:125" s="100" customFormat="1" ht="14.25" thickBot="1" x14ac:dyDescent="0.45">
      <c r="A360" s="7"/>
      <c r="B360" s="101"/>
      <c r="C360" s="101"/>
      <c r="D360" s="101"/>
      <c r="E360" s="396"/>
      <c r="F360" s="396"/>
      <c r="G360" s="396"/>
      <c r="H360" s="396"/>
      <c r="I360" s="396"/>
      <c r="J360" s="396"/>
      <c r="K360" s="396"/>
      <c r="L360" s="396"/>
      <c r="M360" s="396"/>
      <c r="N360" s="396"/>
      <c r="O360" s="396"/>
      <c r="P360" s="396"/>
      <c r="Q360" s="396"/>
      <c r="R360" s="396"/>
      <c r="S360" s="396"/>
      <c r="T360" s="396"/>
      <c r="U360" s="412"/>
      <c r="V360" s="413"/>
      <c r="W360" s="413"/>
      <c r="X360" s="413"/>
      <c r="Y360" s="413"/>
      <c r="Z360" s="413"/>
      <c r="AA360" s="413"/>
      <c r="AB360" s="413"/>
      <c r="AC360" s="413"/>
      <c r="AD360" s="413"/>
      <c r="AE360" s="413"/>
      <c r="AF360" s="413"/>
      <c r="AG360" s="413"/>
      <c r="AH360" s="413"/>
      <c r="AI360" s="413"/>
      <c r="AJ360" s="414"/>
      <c r="AK360" s="404"/>
      <c r="AL360" s="418"/>
      <c r="AM360" s="418"/>
      <c r="AN360" s="418"/>
      <c r="AO360" s="418"/>
      <c r="AP360" s="418"/>
      <c r="AQ360" s="418"/>
      <c r="AR360" s="418"/>
      <c r="AS360" s="228"/>
      <c r="AT360" s="229"/>
      <c r="AU360" s="108"/>
      <c r="AV360" s="109"/>
      <c r="AW360" s="232"/>
      <c r="AX360" s="233"/>
      <c r="AY360" s="109"/>
      <c r="AZ360" s="109"/>
      <c r="BA360" s="108"/>
      <c r="BB360" s="101"/>
      <c r="BC360" s="232"/>
      <c r="BD360" s="233"/>
      <c r="BE360" s="224"/>
      <c r="BF360" s="224"/>
      <c r="BG360" s="224"/>
      <c r="BH360" s="228"/>
      <c r="BI360" s="228"/>
      <c r="BJ360" s="229"/>
      <c r="BK360" s="7"/>
      <c r="BL360" s="7"/>
      <c r="BM360" s="7"/>
      <c r="BN360" s="7"/>
      <c r="BO360" s="59"/>
      <c r="BQ360" s="59"/>
      <c r="BR360" s="59"/>
      <c r="BS360" s="59"/>
      <c r="BT360" s="59"/>
      <c r="BU360" s="59"/>
      <c r="BV360" s="106"/>
      <c r="BW360" s="106"/>
      <c r="BX360" s="106"/>
      <c r="BY360" s="84"/>
      <c r="BZ360" s="84"/>
      <c r="CA360" s="107"/>
      <c r="CB360" s="84"/>
      <c r="CC360" s="84"/>
      <c r="CD360" s="107"/>
      <c r="CE360" s="84"/>
      <c r="CF360" s="84"/>
      <c r="CG360" s="84"/>
      <c r="CH360" s="84"/>
      <c r="CI360" s="84"/>
      <c r="CJ360" s="84"/>
      <c r="CK360" s="84"/>
      <c r="CL360" s="84"/>
      <c r="CM360" s="84"/>
      <c r="CN360" s="84"/>
      <c r="CO360" s="84"/>
      <c r="CP360" s="84"/>
      <c r="CQ360" s="84"/>
      <c r="CR360" s="84"/>
      <c r="CS360" s="84"/>
      <c r="CT360" s="84"/>
      <c r="CU360" s="84"/>
      <c r="CV360" s="84"/>
      <c r="CW360" s="84"/>
      <c r="CX360" s="84"/>
      <c r="CY360" s="84"/>
      <c r="CZ360" s="84"/>
      <c r="DA360" s="84"/>
      <c r="DB360" s="84"/>
      <c r="DC360" s="84"/>
      <c r="DD360" s="84"/>
      <c r="DE360" s="84"/>
      <c r="DF360" s="84"/>
      <c r="DG360" s="84"/>
      <c r="DH360" s="84"/>
      <c r="DI360" s="84"/>
      <c r="DJ360" s="84"/>
      <c r="DK360" s="84"/>
      <c r="DL360" s="84"/>
      <c r="DM360" s="84"/>
      <c r="DN360" s="84"/>
      <c r="DO360" s="84"/>
      <c r="DP360" s="84"/>
      <c r="DQ360" s="84"/>
      <c r="DR360" s="84"/>
      <c r="DS360" s="84"/>
      <c r="DT360" s="84"/>
      <c r="DU360" s="84"/>
    </row>
    <row r="361" spans="1:125" s="100" customFormat="1" ht="5.0999999999999996" customHeight="1" x14ac:dyDescent="0.4">
      <c r="A361" s="7"/>
      <c r="B361" s="101"/>
      <c r="C361" s="101"/>
      <c r="D361" s="101"/>
      <c r="E361" s="396"/>
      <c r="F361" s="396"/>
      <c r="G361" s="396"/>
      <c r="H361" s="396"/>
      <c r="I361" s="396"/>
      <c r="J361" s="396"/>
      <c r="K361" s="396"/>
      <c r="L361" s="396"/>
      <c r="M361" s="396"/>
      <c r="N361" s="396"/>
      <c r="O361" s="396"/>
      <c r="P361" s="396"/>
      <c r="Q361" s="396"/>
      <c r="R361" s="396"/>
      <c r="S361" s="396"/>
      <c r="T361" s="396"/>
      <c r="U361" s="415"/>
      <c r="V361" s="416"/>
      <c r="W361" s="416"/>
      <c r="X361" s="416"/>
      <c r="Y361" s="416"/>
      <c r="Z361" s="416"/>
      <c r="AA361" s="416"/>
      <c r="AB361" s="416"/>
      <c r="AC361" s="416"/>
      <c r="AD361" s="416"/>
      <c r="AE361" s="416"/>
      <c r="AF361" s="416"/>
      <c r="AG361" s="416"/>
      <c r="AH361" s="416"/>
      <c r="AI361" s="416"/>
      <c r="AJ361" s="417"/>
      <c r="AK361" s="406"/>
      <c r="AL361" s="407"/>
      <c r="AM361" s="407"/>
      <c r="AN361" s="407"/>
      <c r="AO361" s="407"/>
      <c r="AP361" s="407"/>
      <c r="AQ361" s="407"/>
      <c r="AR361" s="407"/>
      <c r="AS361" s="230"/>
      <c r="AT361" s="231"/>
      <c r="AU361" s="110"/>
      <c r="AV361" s="111"/>
      <c r="AW361" s="111"/>
      <c r="AX361" s="111"/>
      <c r="AY361" s="111"/>
      <c r="AZ361" s="111"/>
      <c r="BA361" s="110"/>
      <c r="BB361" s="112"/>
      <c r="BC361" s="112"/>
      <c r="BD361" s="111"/>
      <c r="BE361" s="225"/>
      <c r="BF361" s="225"/>
      <c r="BG361" s="225"/>
      <c r="BH361" s="230"/>
      <c r="BI361" s="230"/>
      <c r="BJ361" s="231"/>
      <c r="BK361" s="7"/>
      <c r="BL361" s="7"/>
      <c r="BM361" s="7"/>
      <c r="BN361" s="7"/>
      <c r="BO361" s="59"/>
      <c r="BP361" s="59"/>
      <c r="BQ361" s="59"/>
      <c r="BR361" s="59"/>
      <c r="BS361" s="59"/>
      <c r="BT361" s="59"/>
      <c r="BU361" s="59"/>
      <c r="BV361" s="106"/>
      <c r="BW361" s="106"/>
      <c r="BX361" s="106"/>
      <c r="BY361" s="84"/>
      <c r="BZ361" s="84"/>
      <c r="CA361" s="107"/>
      <c r="CB361" s="84"/>
      <c r="CC361" s="84"/>
      <c r="CD361" s="107"/>
      <c r="CE361" s="84"/>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c r="DB361" s="84"/>
      <c r="DC361" s="84"/>
      <c r="DD361" s="84"/>
      <c r="DE361" s="84"/>
      <c r="DF361" s="84"/>
      <c r="DG361" s="84"/>
      <c r="DH361" s="84"/>
      <c r="DI361" s="84"/>
      <c r="DJ361" s="84"/>
      <c r="DK361" s="84"/>
      <c r="DL361" s="84"/>
      <c r="DM361" s="84"/>
      <c r="DN361" s="84"/>
      <c r="DO361" s="84"/>
      <c r="DP361" s="84"/>
      <c r="DQ361" s="84"/>
      <c r="DR361" s="84"/>
      <c r="DS361" s="84"/>
      <c r="DT361" s="84"/>
      <c r="DU361" s="84"/>
    </row>
    <row r="362" spans="1:125" s="100" customFormat="1" ht="5.0999999999999996" customHeight="1" thickBot="1" x14ac:dyDescent="0.45">
      <c r="A362" s="7"/>
      <c r="B362" s="101"/>
      <c r="C362" s="101"/>
      <c r="D362" s="101"/>
      <c r="E362" s="396" t="s">
        <v>66</v>
      </c>
      <c r="F362" s="396"/>
      <c r="G362" s="396"/>
      <c r="H362" s="396"/>
      <c r="I362" s="396"/>
      <c r="J362" s="396"/>
      <c r="K362" s="396"/>
      <c r="L362" s="396"/>
      <c r="M362" s="396"/>
      <c r="N362" s="396"/>
      <c r="O362" s="396"/>
      <c r="P362" s="396"/>
      <c r="Q362" s="396"/>
      <c r="R362" s="396"/>
      <c r="S362" s="396"/>
      <c r="T362" s="396"/>
      <c r="U362" s="409"/>
      <c r="V362" s="410"/>
      <c r="W362" s="410"/>
      <c r="X362" s="410"/>
      <c r="Y362" s="410"/>
      <c r="Z362" s="410"/>
      <c r="AA362" s="410"/>
      <c r="AB362" s="410"/>
      <c r="AC362" s="410"/>
      <c r="AD362" s="410"/>
      <c r="AE362" s="410"/>
      <c r="AF362" s="410"/>
      <c r="AG362" s="410"/>
      <c r="AH362" s="410"/>
      <c r="AI362" s="410"/>
      <c r="AJ362" s="411"/>
      <c r="AK362" s="402"/>
      <c r="AL362" s="403"/>
      <c r="AM362" s="403"/>
      <c r="AN362" s="403"/>
      <c r="AO362" s="403"/>
      <c r="AP362" s="403"/>
      <c r="AQ362" s="403"/>
      <c r="AR362" s="403"/>
      <c r="AS362" s="226" t="s">
        <v>169</v>
      </c>
      <c r="AT362" s="227"/>
      <c r="AU362" s="103"/>
      <c r="AV362" s="104"/>
      <c r="AW362" s="104"/>
      <c r="AX362" s="104"/>
      <c r="AY362" s="104"/>
      <c r="AZ362" s="104"/>
      <c r="BA362" s="103"/>
      <c r="BB362" s="104"/>
      <c r="BC362" s="105"/>
      <c r="BD362" s="104"/>
      <c r="BE362" s="223"/>
      <c r="BF362" s="223"/>
      <c r="BG362" s="223"/>
      <c r="BH362" s="226" t="s">
        <v>15</v>
      </c>
      <c r="BI362" s="226"/>
      <c r="BJ362" s="227"/>
      <c r="BK362" s="7"/>
      <c r="BL362" s="7"/>
      <c r="BM362" s="7"/>
      <c r="BN362" s="7"/>
      <c r="BO362" s="59"/>
      <c r="BP362" s="59"/>
      <c r="BQ362" s="59"/>
      <c r="BR362" s="59"/>
      <c r="BS362" s="59"/>
      <c r="BT362" s="59"/>
      <c r="BU362" s="59"/>
      <c r="BV362" s="106"/>
      <c r="BW362" s="106"/>
      <c r="BX362" s="106"/>
      <c r="BY362" s="84"/>
      <c r="BZ362" s="107"/>
      <c r="CA362" s="107"/>
      <c r="CB362" s="107"/>
      <c r="CC362" s="84"/>
      <c r="CD362" s="107"/>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row>
    <row r="363" spans="1:125" s="100" customFormat="1" ht="14.25" customHeight="1" thickBot="1" x14ac:dyDescent="0.45">
      <c r="A363" s="7"/>
      <c r="B363" s="101"/>
      <c r="C363" s="101"/>
      <c r="D363" s="101"/>
      <c r="E363" s="396"/>
      <c r="F363" s="396"/>
      <c r="G363" s="396"/>
      <c r="H363" s="396"/>
      <c r="I363" s="396"/>
      <c r="J363" s="396"/>
      <c r="K363" s="396"/>
      <c r="L363" s="396"/>
      <c r="M363" s="396"/>
      <c r="N363" s="396"/>
      <c r="O363" s="396"/>
      <c r="P363" s="396"/>
      <c r="Q363" s="396"/>
      <c r="R363" s="396"/>
      <c r="S363" s="396"/>
      <c r="T363" s="396"/>
      <c r="U363" s="412"/>
      <c r="V363" s="413"/>
      <c r="W363" s="413"/>
      <c r="X363" s="413"/>
      <c r="Y363" s="413"/>
      <c r="Z363" s="413"/>
      <c r="AA363" s="413"/>
      <c r="AB363" s="413"/>
      <c r="AC363" s="413"/>
      <c r="AD363" s="413"/>
      <c r="AE363" s="413"/>
      <c r="AF363" s="413"/>
      <c r="AG363" s="413"/>
      <c r="AH363" s="413"/>
      <c r="AI363" s="413"/>
      <c r="AJ363" s="414"/>
      <c r="AK363" s="404"/>
      <c r="AL363" s="418"/>
      <c r="AM363" s="418"/>
      <c r="AN363" s="418"/>
      <c r="AO363" s="418"/>
      <c r="AP363" s="418"/>
      <c r="AQ363" s="418"/>
      <c r="AR363" s="418"/>
      <c r="AS363" s="228"/>
      <c r="AT363" s="229"/>
      <c r="AU363" s="108"/>
      <c r="AV363" s="109"/>
      <c r="AW363" s="232"/>
      <c r="AX363" s="233"/>
      <c r="AY363" s="109"/>
      <c r="AZ363" s="109"/>
      <c r="BA363" s="108"/>
      <c r="BB363" s="101"/>
      <c r="BC363" s="232"/>
      <c r="BD363" s="233"/>
      <c r="BE363" s="224"/>
      <c r="BF363" s="224"/>
      <c r="BG363" s="224"/>
      <c r="BH363" s="228"/>
      <c r="BI363" s="228"/>
      <c r="BJ363" s="229"/>
      <c r="BK363" s="7"/>
      <c r="BL363" s="7"/>
      <c r="BM363" s="7"/>
      <c r="BN363" s="7"/>
      <c r="BO363" s="59"/>
      <c r="BP363" s="59"/>
      <c r="BQ363" s="59"/>
      <c r="BR363" s="59"/>
      <c r="BS363" s="59"/>
      <c r="BT363" s="59"/>
      <c r="BU363" s="59"/>
      <c r="BV363" s="106"/>
      <c r="BW363" s="106"/>
      <c r="BX363" s="106"/>
      <c r="BY363" s="84"/>
      <c r="BZ363" s="84"/>
      <c r="CA363" s="107"/>
      <c r="CB363" s="84"/>
      <c r="CC363" s="84"/>
      <c r="CD363" s="107"/>
      <c r="CE363" s="84"/>
      <c r="CF363" s="84"/>
      <c r="CG363" s="84"/>
      <c r="CH363" s="84"/>
      <c r="CI363" s="84"/>
      <c r="CJ363" s="84"/>
      <c r="CK363" s="84"/>
      <c r="CL363" s="84"/>
      <c r="CM363" s="84"/>
      <c r="CN363" s="84"/>
      <c r="CO363" s="84"/>
      <c r="CP363" s="84"/>
      <c r="CQ363" s="84"/>
      <c r="CR363" s="84"/>
      <c r="CS363" s="84"/>
      <c r="CT363" s="84"/>
      <c r="CU363" s="84"/>
      <c r="CV363" s="84"/>
      <c r="CW363" s="84"/>
      <c r="CX363" s="84"/>
      <c r="CY363" s="84"/>
      <c r="CZ363" s="84"/>
      <c r="DA363" s="84"/>
      <c r="DB363" s="84"/>
      <c r="DC363" s="84"/>
      <c r="DD363" s="84"/>
      <c r="DE363" s="84"/>
      <c r="DF363" s="84"/>
      <c r="DG363" s="84"/>
      <c r="DH363" s="84"/>
      <c r="DI363" s="84"/>
      <c r="DJ363" s="84"/>
      <c r="DK363" s="84"/>
      <c r="DL363" s="84"/>
      <c r="DM363" s="84"/>
      <c r="DN363" s="84"/>
      <c r="DO363" s="84"/>
      <c r="DP363" s="84"/>
      <c r="DQ363" s="84"/>
      <c r="DR363" s="84"/>
      <c r="DS363" s="84"/>
      <c r="DT363" s="84"/>
      <c r="DU363" s="84"/>
    </row>
    <row r="364" spans="1:125" s="100" customFormat="1" ht="5.0999999999999996" customHeight="1" x14ac:dyDescent="0.4">
      <c r="A364" s="7"/>
      <c r="B364" s="101"/>
      <c r="C364" s="101"/>
      <c r="D364" s="101"/>
      <c r="E364" s="396"/>
      <c r="F364" s="396"/>
      <c r="G364" s="396"/>
      <c r="H364" s="396"/>
      <c r="I364" s="396"/>
      <c r="J364" s="396"/>
      <c r="K364" s="396"/>
      <c r="L364" s="396"/>
      <c r="M364" s="396"/>
      <c r="N364" s="396"/>
      <c r="O364" s="396"/>
      <c r="P364" s="396"/>
      <c r="Q364" s="396"/>
      <c r="R364" s="396"/>
      <c r="S364" s="396"/>
      <c r="T364" s="396"/>
      <c r="U364" s="415"/>
      <c r="V364" s="416"/>
      <c r="W364" s="416"/>
      <c r="X364" s="416"/>
      <c r="Y364" s="416"/>
      <c r="Z364" s="416"/>
      <c r="AA364" s="416"/>
      <c r="AB364" s="416"/>
      <c r="AC364" s="416"/>
      <c r="AD364" s="416"/>
      <c r="AE364" s="416"/>
      <c r="AF364" s="416"/>
      <c r="AG364" s="416"/>
      <c r="AH364" s="416"/>
      <c r="AI364" s="416"/>
      <c r="AJ364" s="417"/>
      <c r="AK364" s="406"/>
      <c r="AL364" s="407"/>
      <c r="AM364" s="407"/>
      <c r="AN364" s="407"/>
      <c r="AO364" s="407"/>
      <c r="AP364" s="407"/>
      <c r="AQ364" s="407"/>
      <c r="AR364" s="407"/>
      <c r="AS364" s="230"/>
      <c r="AT364" s="231"/>
      <c r="AU364" s="110"/>
      <c r="AV364" s="111"/>
      <c r="AW364" s="111"/>
      <c r="AX364" s="111"/>
      <c r="AY364" s="111"/>
      <c r="AZ364" s="111"/>
      <c r="BA364" s="110"/>
      <c r="BB364" s="112"/>
      <c r="BC364" s="112"/>
      <c r="BD364" s="111"/>
      <c r="BE364" s="225"/>
      <c r="BF364" s="225"/>
      <c r="BG364" s="225"/>
      <c r="BH364" s="230"/>
      <c r="BI364" s="230"/>
      <c r="BJ364" s="231"/>
      <c r="BK364" s="7"/>
      <c r="BL364" s="7"/>
      <c r="BM364" s="7"/>
      <c r="BN364" s="7"/>
      <c r="BO364" s="59"/>
      <c r="BP364" s="59"/>
      <c r="BQ364" s="59"/>
      <c r="BR364" s="59"/>
      <c r="BS364" s="59"/>
      <c r="BT364" s="59"/>
      <c r="BU364" s="59"/>
      <c r="BV364" s="106"/>
      <c r="BW364" s="106"/>
      <c r="BX364" s="106"/>
      <c r="BY364" s="84"/>
      <c r="BZ364" s="84"/>
      <c r="CA364" s="107"/>
      <c r="CB364" s="84"/>
      <c r="CC364" s="84"/>
      <c r="CD364" s="107"/>
      <c r="CE364" s="84"/>
      <c r="CF364" s="84"/>
      <c r="CG364" s="84"/>
      <c r="CH364" s="84"/>
      <c r="CI364" s="84"/>
      <c r="CJ364" s="84"/>
      <c r="CK364" s="84"/>
      <c r="CL364" s="84"/>
      <c r="CM364" s="84"/>
      <c r="CN364" s="84"/>
      <c r="CO364" s="84"/>
      <c r="CP364" s="84"/>
      <c r="CQ364" s="84"/>
      <c r="CR364" s="84"/>
      <c r="CS364" s="84"/>
      <c r="CT364" s="84"/>
      <c r="CU364" s="84"/>
      <c r="CV364" s="84"/>
      <c r="CW364" s="84"/>
      <c r="CX364" s="84"/>
      <c r="CY364" s="84"/>
      <c r="CZ364" s="84"/>
      <c r="DA364" s="84"/>
      <c r="DB364" s="84"/>
      <c r="DC364" s="84"/>
      <c r="DD364" s="84"/>
      <c r="DE364" s="84"/>
      <c r="DF364" s="84"/>
      <c r="DG364" s="84"/>
      <c r="DH364" s="84"/>
      <c r="DI364" s="84"/>
      <c r="DJ364" s="84"/>
      <c r="DK364" s="84"/>
      <c r="DL364" s="84"/>
      <c r="DM364" s="84"/>
      <c r="DN364" s="84"/>
      <c r="DO364" s="84"/>
      <c r="DP364" s="84"/>
      <c r="DQ364" s="84"/>
      <c r="DR364" s="84"/>
      <c r="DS364" s="84"/>
      <c r="DT364" s="84"/>
      <c r="DU364" s="84"/>
    </row>
    <row r="365" spans="1:125" s="100" customFormat="1" ht="18.75" customHeight="1" x14ac:dyDescent="0.4">
      <c r="A365" s="7"/>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7"/>
      <c r="AT365" s="7"/>
      <c r="AU365" s="7"/>
      <c r="AV365" s="7"/>
      <c r="AW365" s="7"/>
      <c r="AX365" s="7"/>
      <c r="AY365" s="7"/>
      <c r="AZ365" s="7"/>
      <c r="BA365" s="7"/>
      <c r="BB365" s="7"/>
      <c r="BC365" s="7"/>
      <c r="BD365" s="7"/>
      <c r="BE365" s="7"/>
      <c r="BF365" s="7"/>
      <c r="BG365" s="7"/>
      <c r="BH365" s="7"/>
      <c r="BI365" s="7"/>
      <c r="BJ365" s="7"/>
      <c r="BK365" s="7"/>
      <c r="BL365" s="7"/>
      <c r="BM365" s="7"/>
      <c r="BN365" s="7"/>
      <c r="BO365" s="84"/>
      <c r="BP365" s="84"/>
      <c r="BQ365" s="84"/>
      <c r="BR365" s="84"/>
      <c r="BS365" s="84"/>
      <c r="BT365" s="84"/>
      <c r="BU365" s="84"/>
      <c r="BV365" s="84"/>
      <c r="BW365" s="84"/>
      <c r="BX365" s="84"/>
      <c r="BY365" s="84"/>
      <c r="BZ365" s="84"/>
      <c r="CA365" s="84"/>
      <c r="CB365" s="84"/>
      <c r="CC365" s="84"/>
      <c r="CD365" s="84"/>
      <c r="CE365" s="84"/>
      <c r="CF365" s="84"/>
      <c r="CG365" s="84"/>
      <c r="CH365" s="84"/>
      <c r="CI365" s="84"/>
      <c r="CJ365" s="84"/>
      <c r="CK365" s="84"/>
      <c r="CL365" s="84"/>
      <c r="CM365" s="84"/>
      <c r="CN365" s="84"/>
      <c r="CO365" s="84"/>
      <c r="CP365" s="84"/>
      <c r="CQ365" s="84"/>
      <c r="CR365" s="84"/>
      <c r="CS365" s="84"/>
      <c r="CT365" s="84"/>
      <c r="CU365" s="84"/>
      <c r="CV365" s="84"/>
      <c r="CW365" s="84"/>
      <c r="CX365" s="84"/>
      <c r="CY365" s="84"/>
      <c r="CZ365" s="84"/>
      <c r="DA365" s="84"/>
      <c r="DB365" s="84"/>
      <c r="DC365" s="84"/>
      <c r="DD365" s="84"/>
      <c r="DE365" s="84"/>
      <c r="DF365" s="84"/>
      <c r="DG365" s="84"/>
      <c r="DH365" s="84"/>
      <c r="DI365" s="84"/>
      <c r="DJ365" s="84"/>
      <c r="DK365" s="84"/>
      <c r="DL365" s="84"/>
      <c r="DM365" s="84"/>
      <c r="DN365" s="84"/>
      <c r="DO365" s="84"/>
      <c r="DP365" s="84"/>
      <c r="DQ365" s="84"/>
      <c r="DR365" s="84"/>
      <c r="DS365" s="84"/>
      <c r="DT365" s="84"/>
      <c r="DU365" s="84"/>
    </row>
    <row r="366" spans="1:125" s="100" customFormat="1" ht="18.75" customHeight="1" x14ac:dyDescent="0.4">
      <c r="A366" s="7"/>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7"/>
      <c r="AT366" s="7"/>
      <c r="AU366" s="7"/>
      <c r="AV366" s="7"/>
      <c r="AW366" s="7"/>
      <c r="AX366" s="7"/>
      <c r="AY366" s="7"/>
      <c r="AZ366" s="7"/>
      <c r="BA366" s="7"/>
      <c r="BB366" s="7"/>
      <c r="BC366" s="7"/>
      <c r="BD366" s="7"/>
      <c r="BE366" s="7"/>
      <c r="BF366" s="7"/>
      <c r="BG366" s="7"/>
      <c r="BH366" s="7"/>
      <c r="BI366" s="7"/>
      <c r="BJ366" s="7"/>
      <c r="BK366" s="7"/>
      <c r="BL366" s="7"/>
      <c r="BM366" s="7"/>
      <c r="BN366" s="7"/>
      <c r="BO366" s="84"/>
      <c r="BP366" s="84"/>
      <c r="BQ366" s="84"/>
      <c r="BR366" s="84"/>
      <c r="BS366" s="84"/>
      <c r="BT366" s="84"/>
      <c r="BU366" s="84"/>
      <c r="BV366" s="84"/>
      <c r="BW366" s="84"/>
      <c r="BX366" s="84"/>
      <c r="BY366" s="84"/>
      <c r="BZ366" s="84"/>
      <c r="CA366" s="84"/>
      <c r="CB366" s="84"/>
      <c r="CC366" s="84"/>
      <c r="CD366" s="84"/>
      <c r="CE366" s="84"/>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c r="DB366" s="84"/>
      <c r="DC366" s="84"/>
      <c r="DD366" s="84"/>
      <c r="DE366" s="84"/>
      <c r="DF366" s="84"/>
      <c r="DG366" s="84"/>
      <c r="DH366" s="84"/>
      <c r="DI366" s="84"/>
      <c r="DJ366" s="84"/>
      <c r="DK366" s="84"/>
      <c r="DL366" s="84"/>
      <c r="DM366" s="84"/>
      <c r="DN366" s="84"/>
      <c r="DO366" s="84"/>
      <c r="DP366" s="84"/>
      <c r="DQ366" s="84"/>
      <c r="DR366" s="84"/>
      <c r="DS366" s="84"/>
      <c r="DT366" s="84"/>
      <c r="DU366" s="84"/>
    </row>
    <row r="367" spans="1:125" s="100" customFormat="1" ht="18.75" customHeight="1" x14ac:dyDescent="0.4">
      <c r="A367" s="7"/>
      <c r="B367" s="7"/>
      <c r="C367" s="7"/>
      <c r="D367" s="7"/>
      <c r="E367" s="6" t="s">
        <v>170</v>
      </c>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84"/>
      <c r="BP367" s="84"/>
      <c r="BQ367" s="84"/>
      <c r="BR367" s="84"/>
      <c r="BS367" s="84"/>
      <c r="BT367" s="84"/>
      <c r="BU367" s="84"/>
      <c r="BV367" s="84"/>
      <c r="BW367" s="84"/>
      <c r="BX367" s="84"/>
      <c r="BY367" s="84"/>
      <c r="BZ367" s="84"/>
      <c r="CA367" s="84"/>
      <c r="CB367" s="84"/>
      <c r="CC367" s="84"/>
      <c r="CD367" s="84"/>
      <c r="CE367" s="84"/>
      <c r="CF367" s="84"/>
      <c r="CG367" s="84"/>
      <c r="CH367" s="84"/>
      <c r="CI367" s="84"/>
      <c r="CJ367" s="84"/>
      <c r="CK367" s="84"/>
      <c r="CL367" s="84"/>
      <c r="CM367" s="84"/>
      <c r="CN367" s="84"/>
      <c r="CO367" s="84"/>
      <c r="CP367" s="84"/>
      <c r="CQ367" s="84"/>
      <c r="CR367" s="84"/>
      <c r="CS367" s="84"/>
      <c r="CT367" s="84"/>
      <c r="CU367" s="84"/>
      <c r="CV367" s="84"/>
      <c r="CW367" s="84"/>
      <c r="CX367" s="84"/>
      <c r="CY367" s="84"/>
      <c r="CZ367" s="84"/>
      <c r="DA367" s="84"/>
      <c r="DB367" s="84"/>
      <c r="DC367" s="84"/>
      <c r="DD367" s="84"/>
      <c r="DE367" s="84"/>
      <c r="DF367" s="84"/>
      <c r="DG367" s="84"/>
      <c r="DH367" s="84"/>
      <c r="DI367" s="84"/>
      <c r="DJ367" s="84"/>
      <c r="DK367" s="84"/>
      <c r="DL367" s="84"/>
      <c r="DM367" s="84"/>
      <c r="DN367" s="84"/>
      <c r="DO367" s="84"/>
      <c r="DP367" s="84"/>
      <c r="DQ367" s="84"/>
      <c r="DR367" s="84"/>
      <c r="DS367" s="84"/>
      <c r="DT367" s="84"/>
      <c r="DU367" s="84"/>
    </row>
    <row r="368" spans="1:125" s="100" customFormat="1" ht="18.75" customHeight="1" x14ac:dyDescent="0.4">
      <c r="A368" s="7"/>
      <c r="B368" s="101"/>
      <c r="C368" s="7"/>
      <c r="D368" s="101"/>
      <c r="E368" s="7" t="s">
        <v>91</v>
      </c>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84"/>
      <c r="BP368" s="84"/>
      <c r="BQ368" s="84"/>
      <c r="BR368" s="84"/>
      <c r="BS368" s="84"/>
      <c r="BT368" s="84"/>
      <c r="BU368" s="84"/>
      <c r="BV368" s="84"/>
      <c r="BW368" s="84"/>
      <c r="BX368" s="84"/>
      <c r="BY368" s="84"/>
      <c r="BZ368" s="84"/>
      <c r="CA368" s="84"/>
      <c r="CB368" s="84"/>
      <c r="CC368" s="84"/>
      <c r="CD368" s="84"/>
      <c r="CE368" s="84"/>
      <c r="CF368" s="84"/>
      <c r="CG368" s="84"/>
      <c r="CH368" s="84"/>
      <c r="CI368" s="84"/>
      <c r="CJ368" s="84"/>
      <c r="CK368" s="84"/>
      <c r="CL368" s="84"/>
      <c r="CM368" s="84"/>
      <c r="CN368" s="84"/>
      <c r="CO368" s="84"/>
      <c r="CP368" s="84"/>
      <c r="CQ368" s="84"/>
      <c r="CR368" s="84"/>
      <c r="CS368" s="84"/>
      <c r="CT368" s="84"/>
      <c r="CU368" s="84"/>
      <c r="CV368" s="84"/>
      <c r="CW368" s="84"/>
      <c r="CX368" s="84"/>
      <c r="CY368" s="84"/>
      <c r="CZ368" s="84"/>
      <c r="DA368" s="84"/>
      <c r="DB368" s="84"/>
      <c r="DC368" s="84"/>
      <c r="DD368" s="84"/>
      <c r="DE368" s="84"/>
      <c r="DF368" s="84"/>
      <c r="DG368" s="84"/>
      <c r="DH368" s="84"/>
      <c r="DI368" s="84"/>
      <c r="DJ368" s="84"/>
      <c r="DK368" s="84"/>
      <c r="DL368" s="84"/>
      <c r="DM368" s="84"/>
      <c r="DN368" s="84"/>
      <c r="DO368" s="84"/>
      <c r="DP368" s="84"/>
      <c r="DQ368" s="84"/>
      <c r="DR368" s="84"/>
      <c r="DS368" s="84"/>
      <c r="DT368" s="84"/>
      <c r="DU368" s="84"/>
    </row>
    <row r="369" spans="1:125" s="100" customFormat="1" ht="14.25" customHeight="1" x14ac:dyDescent="0.4">
      <c r="A369" s="7"/>
      <c r="B369" s="101"/>
      <c r="C369" s="101"/>
      <c r="D369" s="101"/>
      <c r="E369" s="397"/>
      <c r="F369" s="397"/>
      <c r="G369" s="397"/>
      <c r="H369" s="397"/>
      <c r="I369" s="397"/>
      <c r="J369" s="397"/>
      <c r="K369" s="397"/>
      <c r="L369" s="397"/>
      <c r="M369" s="397"/>
      <c r="N369" s="397"/>
      <c r="O369" s="397"/>
      <c r="P369" s="397"/>
      <c r="Q369" s="397"/>
      <c r="R369" s="397"/>
      <c r="S369" s="397"/>
      <c r="T369" s="397"/>
      <c r="U369" s="398" t="s">
        <v>171</v>
      </c>
      <c r="V369" s="226"/>
      <c r="W369" s="226"/>
      <c r="X369" s="226"/>
      <c r="Y369" s="226"/>
      <c r="Z369" s="226"/>
      <c r="AA369" s="226"/>
      <c r="AB369" s="226"/>
      <c r="AC369" s="226"/>
      <c r="AD369" s="226"/>
      <c r="AE369" s="226"/>
      <c r="AF369" s="226"/>
      <c r="AG369" s="226"/>
      <c r="AH369" s="226"/>
      <c r="AI369" s="226"/>
      <c r="AJ369" s="227"/>
      <c r="AK369" s="400" t="s">
        <v>172</v>
      </c>
      <c r="AL369" s="400"/>
      <c r="AM369" s="400"/>
      <c r="AN369" s="400"/>
      <c r="AO369" s="400"/>
      <c r="AP369" s="400"/>
      <c r="AQ369" s="400"/>
      <c r="AR369" s="400"/>
      <c r="AS369" s="400"/>
      <c r="AT369" s="400"/>
      <c r="AU369" s="400" t="s">
        <v>52</v>
      </c>
      <c r="AV369" s="400"/>
      <c r="AW369" s="400"/>
      <c r="AX369" s="400"/>
      <c r="AY369" s="400"/>
      <c r="AZ369" s="400"/>
      <c r="BA369" s="400"/>
      <c r="BB369" s="400"/>
      <c r="BC369" s="400"/>
      <c r="BD369" s="400"/>
      <c r="BE369" s="400"/>
      <c r="BF369" s="400"/>
      <c r="BG369" s="400"/>
      <c r="BH369" s="400"/>
      <c r="BI369" s="400"/>
      <c r="BJ369" s="400"/>
      <c r="BK369" s="7"/>
      <c r="BL369" s="7"/>
      <c r="BM369" s="7"/>
      <c r="BN369" s="7"/>
      <c r="BO369" s="84"/>
      <c r="BP369" s="84"/>
      <c r="BQ369" s="84"/>
      <c r="BR369" s="84"/>
      <c r="BS369" s="84"/>
      <c r="BT369" s="84"/>
      <c r="BU369" s="84"/>
      <c r="BV369" s="84"/>
      <c r="BW369" s="84"/>
      <c r="BX369" s="84"/>
      <c r="BY369" s="84"/>
      <c r="BZ369" s="84"/>
      <c r="CA369" s="84"/>
      <c r="CB369" s="84"/>
      <c r="CC369" s="84"/>
      <c r="CD369" s="84"/>
      <c r="CE369" s="84"/>
      <c r="CF369" s="84"/>
      <c r="CG369" s="84"/>
      <c r="CH369" s="84"/>
      <c r="CI369" s="84"/>
      <c r="CJ369" s="84"/>
      <c r="CK369" s="84"/>
      <c r="CL369" s="84"/>
      <c r="CM369" s="84"/>
      <c r="CN369" s="84"/>
      <c r="CO369" s="84"/>
      <c r="CP369" s="84"/>
      <c r="CQ369" s="84"/>
      <c r="CR369" s="84"/>
      <c r="CS369" s="84"/>
      <c r="CT369" s="84"/>
      <c r="CU369" s="84"/>
      <c r="CV369" s="84"/>
      <c r="CW369" s="84"/>
      <c r="CX369" s="84"/>
      <c r="CY369" s="84"/>
      <c r="CZ369" s="84"/>
      <c r="DA369" s="84"/>
      <c r="DB369" s="84"/>
      <c r="DC369" s="84"/>
      <c r="DD369" s="84"/>
      <c r="DE369" s="84"/>
      <c r="DF369" s="84"/>
      <c r="DG369" s="84"/>
      <c r="DH369" s="84"/>
      <c r="DI369" s="84"/>
      <c r="DJ369" s="84"/>
      <c r="DK369" s="84"/>
      <c r="DL369" s="84"/>
      <c r="DM369" s="84"/>
      <c r="DN369" s="84"/>
      <c r="DO369" s="84"/>
      <c r="DP369" s="84"/>
      <c r="DQ369" s="84"/>
      <c r="DR369" s="84"/>
      <c r="DS369" s="84"/>
      <c r="DT369" s="84"/>
      <c r="DU369" s="84"/>
    </row>
    <row r="370" spans="1:125" s="100" customFormat="1" ht="13.5" x14ac:dyDescent="0.4">
      <c r="A370" s="7"/>
      <c r="B370" s="101"/>
      <c r="C370" s="101"/>
      <c r="D370" s="101"/>
      <c r="E370" s="397"/>
      <c r="F370" s="397"/>
      <c r="G370" s="397"/>
      <c r="H370" s="397"/>
      <c r="I370" s="397"/>
      <c r="J370" s="397"/>
      <c r="K370" s="397"/>
      <c r="L370" s="397"/>
      <c r="M370" s="397"/>
      <c r="N370" s="397"/>
      <c r="O370" s="397"/>
      <c r="P370" s="397"/>
      <c r="Q370" s="397"/>
      <c r="R370" s="397"/>
      <c r="S370" s="397"/>
      <c r="T370" s="397"/>
      <c r="U370" s="399"/>
      <c r="V370" s="230"/>
      <c r="W370" s="230"/>
      <c r="X370" s="230"/>
      <c r="Y370" s="230"/>
      <c r="Z370" s="230"/>
      <c r="AA370" s="230"/>
      <c r="AB370" s="230"/>
      <c r="AC370" s="230"/>
      <c r="AD370" s="230"/>
      <c r="AE370" s="230"/>
      <c r="AF370" s="230"/>
      <c r="AG370" s="230"/>
      <c r="AH370" s="230"/>
      <c r="AI370" s="230"/>
      <c r="AJ370" s="231"/>
      <c r="AK370" s="400"/>
      <c r="AL370" s="400"/>
      <c r="AM370" s="400"/>
      <c r="AN370" s="400"/>
      <c r="AO370" s="400"/>
      <c r="AP370" s="400"/>
      <c r="AQ370" s="400"/>
      <c r="AR370" s="400"/>
      <c r="AS370" s="401"/>
      <c r="AT370" s="401"/>
      <c r="AU370" s="400"/>
      <c r="AV370" s="400"/>
      <c r="AW370" s="400"/>
      <c r="AX370" s="400"/>
      <c r="AY370" s="400"/>
      <c r="AZ370" s="400"/>
      <c r="BA370" s="400"/>
      <c r="BB370" s="400"/>
      <c r="BC370" s="400"/>
      <c r="BD370" s="400"/>
      <c r="BE370" s="400"/>
      <c r="BF370" s="400"/>
      <c r="BG370" s="400"/>
      <c r="BH370" s="400"/>
      <c r="BI370" s="400"/>
      <c r="BJ370" s="400"/>
      <c r="BK370" s="7"/>
      <c r="BL370" s="7"/>
      <c r="BM370" s="7"/>
      <c r="BN370" s="7"/>
      <c r="BO370" s="84"/>
      <c r="BP370" s="84"/>
      <c r="BQ370" s="84"/>
      <c r="BR370" s="84"/>
      <c r="BS370" s="84"/>
      <c r="BT370" s="84"/>
      <c r="BU370" s="84"/>
      <c r="BV370" s="84"/>
      <c r="BW370" s="84"/>
      <c r="BX370" s="84"/>
      <c r="BY370" s="84"/>
      <c r="BZ370" s="84"/>
      <c r="CA370" s="84"/>
      <c r="CB370" s="84"/>
      <c r="CC370" s="84"/>
      <c r="CD370" s="84"/>
      <c r="CE370" s="84"/>
      <c r="CF370" s="84"/>
      <c r="CG370" s="84"/>
      <c r="CH370" s="84"/>
      <c r="CI370" s="84"/>
      <c r="CJ370" s="84"/>
      <c r="CK370" s="84"/>
      <c r="CL370" s="84"/>
      <c r="CM370" s="84"/>
      <c r="CN370" s="84"/>
      <c r="CO370" s="84"/>
      <c r="CP370" s="84"/>
      <c r="CQ370" s="84"/>
      <c r="CR370" s="84"/>
      <c r="CS370" s="84"/>
      <c r="CT370" s="84"/>
      <c r="CU370" s="84"/>
      <c r="CV370" s="84"/>
      <c r="CW370" s="84"/>
      <c r="CX370" s="84"/>
      <c r="CY370" s="84"/>
      <c r="CZ370" s="84"/>
      <c r="DA370" s="84"/>
      <c r="DB370" s="84"/>
      <c r="DC370" s="84"/>
      <c r="DD370" s="84"/>
      <c r="DE370" s="84"/>
      <c r="DF370" s="84"/>
      <c r="DG370" s="84"/>
      <c r="DH370" s="84"/>
      <c r="DI370" s="84"/>
      <c r="DJ370" s="84"/>
      <c r="DK370" s="84"/>
      <c r="DL370" s="84"/>
      <c r="DM370" s="84"/>
      <c r="DN370" s="84"/>
      <c r="DO370" s="84"/>
      <c r="DP370" s="84"/>
      <c r="DQ370" s="84"/>
      <c r="DR370" s="84"/>
      <c r="DS370" s="84"/>
      <c r="DT370" s="84"/>
      <c r="DU370" s="84"/>
    </row>
    <row r="371" spans="1:125" s="100" customFormat="1" ht="24.2" customHeight="1" x14ac:dyDescent="0.4">
      <c r="A371" s="7"/>
      <c r="B371" s="7"/>
      <c r="C371" s="101"/>
      <c r="D371" s="101"/>
      <c r="E371" s="397" t="s">
        <v>56</v>
      </c>
      <c r="F371" s="397"/>
      <c r="G371" s="397"/>
      <c r="H371" s="397"/>
      <c r="I371" s="397"/>
      <c r="J371" s="397"/>
      <c r="K371" s="397"/>
      <c r="L371" s="397"/>
      <c r="M371" s="397"/>
      <c r="N371" s="397"/>
      <c r="O371" s="397"/>
      <c r="P371" s="397"/>
      <c r="Q371" s="397"/>
      <c r="R371" s="397"/>
      <c r="S371" s="397"/>
      <c r="T371" s="397"/>
      <c r="U371" s="391"/>
      <c r="V371" s="391"/>
      <c r="W371" s="391"/>
      <c r="X371" s="391"/>
      <c r="Y371" s="391"/>
      <c r="Z371" s="391"/>
      <c r="AA371" s="391"/>
      <c r="AB371" s="391"/>
      <c r="AC371" s="391"/>
      <c r="AD371" s="391"/>
      <c r="AE371" s="391"/>
      <c r="AF371" s="391"/>
      <c r="AG371" s="391"/>
      <c r="AH371" s="391"/>
      <c r="AI371" s="391"/>
      <c r="AJ371" s="391"/>
      <c r="AK371" s="392"/>
      <c r="AL371" s="393"/>
      <c r="AM371" s="393"/>
      <c r="AN371" s="393"/>
      <c r="AO371" s="393"/>
      <c r="AP371" s="393"/>
      <c r="AQ371" s="393"/>
      <c r="AR371" s="393"/>
      <c r="AS371" s="237" t="s">
        <v>173</v>
      </c>
      <c r="AT371" s="238"/>
      <c r="AU371" s="394"/>
      <c r="AV371" s="391"/>
      <c r="AW371" s="391"/>
      <c r="AX371" s="391"/>
      <c r="AY371" s="391"/>
      <c r="AZ371" s="391"/>
      <c r="BA371" s="391"/>
      <c r="BB371" s="391"/>
      <c r="BC371" s="391"/>
      <c r="BD371" s="391"/>
      <c r="BE371" s="391"/>
      <c r="BF371" s="391"/>
      <c r="BG371" s="391"/>
      <c r="BH371" s="391"/>
      <c r="BI371" s="391"/>
      <c r="BJ371" s="391"/>
      <c r="BK371" s="7"/>
      <c r="BL371" s="7"/>
      <c r="BM371" s="7"/>
      <c r="BN371" s="7"/>
      <c r="BO371" s="59"/>
      <c r="BQ371" s="59"/>
      <c r="BR371" s="59"/>
      <c r="BS371" s="59"/>
      <c r="BT371" s="59"/>
      <c r="BU371" s="59"/>
      <c r="BV371" s="106"/>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c r="DB371" s="84"/>
      <c r="DC371" s="84"/>
      <c r="DD371" s="84"/>
      <c r="DE371" s="84"/>
      <c r="DF371" s="84"/>
      <c r="DG371" s="84"/>
      <c r="DH371" s="84"/>
      <c r="DI371" s="84"/>
      <c r="DJ371" s="84"/>
      <c r="DK371" s="84"/>
      <c r="DL371" s="84"/>
      <c r="DM371" s="84"/>
      <c r="DN371" s="84"/>
      <c r="DO371" s="84"/>
      <c r="DP371" s="84"/>
      <c r="DQ371" s="84"/>
      <c r="DR371" s="84"/>
      <c r="DS371" s="84"/>
      <c r="DT371" s="84"/>
      <c r="DU371" s="84"/>
    </row>
    <row r="372" spans="1:125" s="100" customFormat="1" ht="24.2" customHeight="1" x14ac:dyDescent="0.4">
      <c r="A372" s="7"/>
      <c r="B372" s="7"/>
      <c r="C372" s="101"/>
      <c r="D372" s="101"/>
      <c r="E372" s="397" t="s">
        <v>57</v>
      </c>
      <c r="F372" s="397"/>
      <c r="G372" s="397"/>
      <c r="H372" s="397"/>
      <c r="I372" s="397"/>
      <c r="J372" s="397"/>
      <c r="K372" s="397"/>
      <c r="L372" s="397"/>
      <c r="M372" s="397"/>
      <c r="N372" s="397"/>
      <c r="O372" s="397"/>
      <c r="P372" s="397"/>
      <c r="Q372" s="397"/>
      <c r="R372" s="397"/>
      <c r="S372" s="397"/>
      <c r="T372" s="397"/>
      <c r="U372" s="391"/>
      <c r="V372" s="391"/>
      <c r="W372" s="391"/>
      <c r="X372" s="391"/>
      <c r="Y372" s="391"/>
      <c r="Z372" s="391"/>
      <c r="AA372" s="391"/>
      <c r="AB372" s="391"/>
      <c r="AC372" s="391"/>
      <c r="AD372" s="391"/>
      <c r="AE372" s="391"/>
      <c r="AF372" s="391"/>
      <c r="AG372" s="391"/>
      <c r="AH372" s="391"/>
      <c r="AI372" s="391"/>
      <c r="AJ372" s="391"/>
      <c r="AK372" s="392"/>
      <c r="AL372" s="393"/>
      <c r="AM372" s="393"/>
      <c r="AN372" s="393"/>
      <c r="AO372" s="393"/>
      <c r="AP372" s="393"/>
      <c r="AQ372" s="393"/>
      <c r="AR372" s="393"/>
      <c r="AS372" s="237" t="s">
        <v>173</v>
      </c>
      <c r="AT372" s="238"/>
      <c r="AU372" s="394"/>
      <c r="AV372" s="391"/>
      <c r="AW372" s="391"/>
      <c r="AX372" s="391"/>
      <c r="AY372" s="391"/>
      <c r="AZ372" s="391"/>
      <c r="BA372" s="391"/>
      <c r="BB372" s="391"/>
      <c r="BC372" s="391"/>
      <c r="BD372" s="391"/>
      <c r="BE372" s="391"/>
      <c r="BF372" s="391"/>
      <c r="BG372" s="391"/>
      <c r="BH372" s="391"/>
      <c r="BI372" s="391"/>
      <c r="BJ372" s="391"/>
      <c r="BK372" s="7"/>
      <c r="BL372" s="7"/>
      <c r="BM372" s="7"/>
      <c r="BN372" s="7"/>
      <c r="BO372" s="59"/>
      <c r="BP372" s="59"/>
      <c r="BQ372" s="59"/>
      <c r="BR372" s="59"/>
      <c r="BS372" s="59"/>
      <c r="BT372" s="59"/>
      <c r="BU372" s="59"/>
      <c r="BV372" s="84"/>
      <c r="BW372" s="84"/>
      <c r="BX372" s="84"/>
      <c r="BY372" s="84"/>
      <c r="BZ372" s="84"/>
      <c r="CA372" s="84"/>
      <c r="CB372" s="84"/>
      <c r="CC372" s="84"/>
      <c r="CD372" s="84"/>
      <c r="CE372" s="84"/>
      <c r="CF372" s="84"/>
      <c r="CG372" s="84"/>
      <c r="CH372" s="84"/>
      <c r="CI372" s="84"/>
      <c r="CJ372" s="84"/>
      <c r="CK372" s="84"/>
      <c r="CL372" s="84"/>
      <c r="CM372" s="84"/>
      <c r="CN372" s="84"/>
      <c r="CO372" s="84"/>
      <c r="CP372" s="84"/>
      <c r="CQ372" s="84"/>
      <c r="CR372" s="84"/>
      <c r="CS372" s="84"/>
      <c r="CT372" s="84"/>
      <c r="CU372" s="84"/>
      <c r="CV372" s="84"/>
      <c r="CW372" s="84"/>
      <c r="CX372" s="84"/>
      <c r="CY372" s="84"/>
      <c r="CZ372" s="84"/>
      <c r="DA372" s="84"/>
      <c r="DB372" s="84"/>
      <c r="DC372" s="84"/>
      <c r="DD372" s="84"/>
      <c r="DE372" s="84"/>
      <c r="DF372" s="84"/>
      <c r="DG372" s="84"/>
      <c r="DH372" s="84"/>
      <c r="DI372" s="84"/>
      <c r="DJ372" s="84"/>
      <c r="DK372" s="84"/>
      <c r="DL372" s="84"/>
      <c r="DM372" s="84"/>
      <c r="DN372" s="84"/>
      <c r="DO372" s="84"/>
      <c r="DP372" s="84"/>
      <c r="DQ372" s="84"/>
      <c r="DR372" s="84"/>
      <c r="DS372" s="84"/>
      <c r="DT372" s="84"/>
      <c r="DU372" s="84"/>
    </row>
    <row r="373" spans="1:125" s="100" customFormat="1" ht="18.75" customHeight="1" x14ac:dyDescent="0.4">
      <c r="A373" s="7"/>
      <c r="B373" s="113"/>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84"/>
      <c r="BP373" s="84"/>
      <c r="BQ373" s="84"/>
      <c r="BR373" s="84"/>
      <c r="BS373" s="84"/>
      <c r="BT373" s="84"/>
      <c r="BU373" s="84"/>
      <c r="BV373" s="84"/>
      <c r="BW373" s="84"/>
      <c r="BX373" s="84"/>
      <c r="BY373" s="84"/>
      <c r="BZ373" s="84"/>
      <c r="CA373" s="84"/>
      <c r="CB373" s="84"/>
      <c r="CC373" s="84"/>
      <c r="CD373" s="84"/>
      <c r="CE373" s="84"/>
      <c r="CF373" s="84"/>
      <c r="CG373" s="84"/>
      <c r="CH373" s="84"/>
      <c r="CI373" s="84"/>
      <c r="CJ373" s="84"/>
      <c r="CK373" s="84"/>
      <c r="CL373" s="84"/>
      <c r="CM373" s="84"/>
      <c r="CN373" s="84"/>
      <c r="CO373" s="84"/>
      <c r="CP373" s="84"/>
      <c r="CQ373" s="84"/>
      <c r="CR373" s="84"/>
      <c r="CS373" s="84"/>
      <c r="CT373" s="84"/>
      <c r="CU373" s="84"/>
      <c r="CV373" s="84"/>
      <c r="CW373" s="84"/>
      <c r="CX373" s="84"/>
      <c r="CY373" s="84"/>
      <c r="CZ373" s="84"/>
      <c r="DA373" s="84"/>
      <c r="DB373" s="84"/>
      <c r="DC373" s="84"/>
      <c r="DD373" s="84"/>
      <c r="DE373" s="84"/>
      <c r="DF373" s="84"/>
      <c r="DG373" s="84"/>
      <c r="DH373" s="84"/>
      <c r="DI373" s="84"/>
      <c r="DJ373" s="84"/>
      <c r="DK373" s="84"/>
      <c r="DL373" s="84"/>
      <c r="DM373" s="84"/>
      <c r="DN373" s="84"/>
      <c r="DO373" s="84"/>
      <c r="DP373" s="84"/>
      <c r="DQ373" s="84"/>
      <c r="DR373" s="84"/>
      <c r="DS373" s="84"/>
      <c r="DT373" s="84"/>
      <c r="DU373" s="84"/>
    </row>
    <row r="374" spans="1:125" s="100" customFormat="1" ht="18.75" customHeight="1" x14ac:dyDescent="0.4">
      <c r="A374" s="7"/>
      <c r="B374" s="11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84"/>
      <c r="BP374" s="84"/>
      <c r="BQ374" s="84"/>
      <c r="BR374" s="84"/>
      <c r="BS374" s="84"/>
      <c r="BT374" s="84"/>
      <c r="BU374" s="84"/>
      <c r="BV374" s="84"/>
      <c r="BW374" s="84"/>
      <c r="BX374" s="84"/>
      <c r="BY374" s="84"/>
      <c r="BZ374" s="84"/>
      <c r="CA374" s="84"/>
      <c r="CB374" s="84"/>
      <c r="CC374" s="84"/>
      <c r="CD374" s="84"/>
      <c r="CE374" s="84"/>
      <c r="CF374" s="84"/>
      <c r="CG374" s="84"/>
      <c r="CH374" s="84"/>
      <c r="CI374" s="84"/>
      <c r="CJ374" s="84"/>
      <c r="CK374" s="84"/>
      <c r="CL374" s="84"/>
      <c r="CM374" s="84"/>
      <c r="CN374" s="84"/>
      <c r="CO374" s="84"/>
      <c r="CP374" s="84"/>
      <c r="CQ374" s="84"/>
      <c r="CR374" s="84"/>
      <c r="CS374" s="84"/>
      <c r="CT374" s="84"/>
      <c r="CU374" s="84"/>
      <c r="CV374" s="84"/>
      <c r="CW374" s="84"/>
      <c r="CX374" s="84"/>
      <c r="CY374" s="84"/>
      <c r="CZ374" s="84"/>
      <c r="DA374" s="84"/>
      <c r="DB374" s="84"/>
      <c r="DC374" s="84"/>
      <c r="DD374" s="84"/>
      <c r="DE374" s="84"/>
      <c r="DF374" s="84"/>
      <c r="DG374" s="84"/>
      <c r="DH374" s="84"/>
      <c r="DI374" s="84"/>
      <c r="DJ374" s="84"/>
      <c r="DK374" s="84"/>
      <c r="DL374" s="84"/>
      <c r="DM374" s="84"/>
      <c r="DN374" s="84"/>
      <c r="DO374" s="84"/>
      <c r="DP374" s="84"/>
      <c r="DQ374" s="84"/>
      <c r="DR374" s="84"/>
      <c r="DS374" s="84"/>
      <c r="DT374" s="84"/>
      <c r="DU374" s="84"/>
    </row>
    <row r="375" spans="1:125" s="100" customFormat="1" ht="18.75" customHeight="1" x14ac:dyDescent="0.4">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84"/>
      <c r="BP375" s="84"/>
      <c r="BQ375" s="84"/>
      <c r="BR375" s="84"/>
      <c r="BS375" s="84"/>
      <c r="BT375" s="84"/>
      <c r="BU375" s="84"/>
      <c r="BV375" s="84"/>
      <c r="BW375" s="84"/>
      <c r="BX375" s="84"/>
      <c r="BY375" s="84"/>
      <c r="BZ375" s="84"/>
      <c r="CA375" s="84"/>
      <c r="CB375" s="84"/>
      <c r="CC375" s="84"/>
      <c r="CD375" s="84"/>
      <c r="CE375" s="84"/>
      <c r="CF375" s="84"/>
      <c r="CG375" s="84"/>
      <c r="CH375" s="84"/>
      <c r="CI375" s="84"/>
      <c r="CJ375" s="84"/>
      <c r="CK375" s="84"/>
      <c r="CL375" s="84"/>
      <c r="CM375" s="84"/>
      <c r="CN375" s="84"/>
      <c r="CO375" s="84"/>
      <c r="CP375" s="84"/>
      <c r="CQ375" s="84"/>
      <c r="CR375" s="84"/>
      <c r="CS375" s="84"/>
      <c r="CT375" s="84"/>
      <c r="CU375" s="84"/>
      <c r="CV375" s="84"/>
      <c r="CW375" s="84"/>
      <c r="CX375" s="84"/>
      <c r="CY375" s="84"/>
      <c r="CZ375" s="84"/>
      <c r="DA375" s="84"/>
      <c r="DB375" s="84"/>
      <c r="DC375" s="84"/>
      <c r="DD375" s="84"/>
      <c r="DE375" s="84"/>
      <c r="DF375" s="84"/>
      <c r="DG375" s="84"/>
      <c r="DH375" s="84"/>
      <c r="DI375" s="84"/>
      <c r="DJ375" s="84"/>
      <c r="DK375" s="84"/>
      <c r="DL375" s="84"/>
      <c r="DM375" s="84"/>
      <c r="DN375" s="84"/>
      <c r="DO375" s="84"/>
      <c r="DP375" s="84"/>
      <c r="DQ375" s="84"/>
      <c r="DR375" s="84"/>
      <c r="DS375" s="84"/>
      <c r="DT375" s="84"/>
      <c r="DU375" s="84"/>
    </row>
    <row r="376" spans="1:125" s="100" customFormat="1" ht="18.75" customHeight="1" x14ac:dyDescent="0.4">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84"/>
      <c r="BP376" s="84"/>
      <c r="BQ376" s="84"/>
      <c r="BR376" s="84"/>
      <c r="BS376" s="84"/>
      <c r="BT376" s="84"/>
      <c r="BU376" s="84"/>
      <c r="BV376" s="84"/>
      <c r="BW376" s="84"/>
      <c r="BX376" s="84"/>
      <c r="BY376" s="84"/>
      <c r="BZ376" s="84"/>
      <c r="CA376" s="84"/>
      <c r="CB376" s="84"/>
      <c r="CC376" s="84"/>
      <c r="CD376" s="84"/>
      <c r="CE376" s="84"/>
      <c r="CF376" s="84"/>
      <c r="CG376" s="84"/>
      <c r="CH376" s="84"/>
      <c r="CI376" s="84"/>
      <c r="CJ376" s="84"/>
      <c r="CK376" s="84"/>
      <c r="CL376" s="84"/>
      <c r="CM376" s="84"/>
      <c r="CN376" s="84"/>
      <c r="CO376" s="84"/>
      <c r="CP376" s="84"/>
      <c r="CQ376" s="84"/>
      <c r="CR376" s="84"/>
      <c r="CS376" s="84"/>
      <c r="CT376" s="84"/>
      <c r="CU376" s="84"/>
      <c r="CV376" s="84"/>
      <c r="CW376" s="84"/>
      <c r="CX376" s="84"/>
      <c r="CY376" s="84"/>
      <c r="CZ376" s="84"/>
      <c r="DA376" s="84"/>
      <c r="DB376" s="84"/>
      <c r="DC376" s="84"/>
      <c r="DD376" s="84"/>
      <c r="DE376" s="84"/>
      <c r="DF376" s="84"/>
      <c r="DG376" s="84"/>
      <c r="DH376" s="84"/>
      <c r="DI376" s="84"/>
      <c r="DJ376" s="84"/>
      <c r="DK376" s="84"/>
      <c r="DL376" s="84"/>
      <c r="DM376" s="84"/>
      <c r="DN376" s="84"/>
      <c r="DO376" s="84"/>
      <c r="DP376" s="84"/>
      <c r="DQ376" s="84"/>
      <c r="DR376" s="84"/>
      <c r="DS376" s="84"/>
      <c r="DT376" s="84"/>
      <c r="DU376" s="84"/>
    </row>
    <row r="377" spans="1:125" s="100" customFormat="1" ht="18.75" customHeight="1" x14ac:dyDescent="0.4">
      <c r="A377" s="7"/>
      <c r="B377" s="7"/>
      <c r="C377" s="7"/>
      <c r="D377" s="7"/>
      <c r="E377" s="7" t="s">
        <v>174</v>
      </c>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84"/>
      <c r="BP377" s="84"/>
      <c r="BQ377" s="84"/>
      <c r="BR377" s="84"/>
      <c r="BS377" s="84"/>
      <c r="BT377" s="84"/>
      <c r="BU377" s="84"/>
      <c r="BV377" s="84"/>
      <c r="BW377" s="84"/>
      <c r="BX377" s="84"/>
      <c r="BY377" s="84"/>
      <c r="BZ377" s="84"/>
      <c r="CA377" s="84"/>
      <c r="CB377" s="84"/>
      <c r="CC377" s="84"/>
      <c r="CD377" s="84"/>
      <c r="CE377" s="84"/>
      <c r="CF377" s="84"/>
      <c r="CG377" s="84"/>
      <c r="CH377" s="84"/>
      <c r="CI377" s="84"/>
      <c r="CJ377" s="84"/>
      <c r="CK377" s="84"/>
      <c r="CL377" s="84"/>
      <c r="CM377" s="84"/>
      <c r="CN377" s="84"/>
      <c r="CO377" s="84"/>
      <c r="CP377" s="84"/>
      <c r="CQ377" s="84"/>
      <c r="CR377" s="84"/>
      <c r="CS377" s="84"/>
      <c r="CT377" s="84"/>
      <c r="CU377" s="84"/>
      <c r="CV377" s="84"/>
      <c r="CW377" s="84"/>
      <c r="CX377" s="84"/>
      <c r="CY377" s="84"/>
      <c r="CZ377" s="84"/>
      <c r="DA377" s="84"/>
      <c r="DB377" s="84"/>
      <c r="DC377" s="84"/>
      <c r="DD377" s="84"/>
      <c r="DE377" s="84"/>
      <c r="DF377" s="84"/>
      <c r="DG377" s="84"/>
      <c r="DH377" s="84"/>
      <c r="DI377" s="84"/>
      <c r="DJ377" s="84"/>
      <c r="DK377" s="84"/>
      <c r="DL377" s="84"/>
      <c r="DM377" s="84"/>
      <c r="DN377" s="84"/>
      <c r="DO377" s="84"/>
      <c r="DP377" s="84"/>
      <c r="DQ377" s="84"/>
      <c r="DR377" s="84"/>
      <c r="DS377" s="84"/>
      <c r="DT377" s="84"/>
      <c r="DU377" s="84"/>
    </row>
    <row r="378" spans="1:125" s="100" customFormat="1" ht="18.75" customHeight="1" x14ac:dyDescent="0.4">
      <c r="A378" s="7"/>
      <c r="B378" s="7"/>
      <c r="C378" s="7"/>
      <c r="D378" s="7"/>
      <c r="E378" s="7" t="s">
        <v>281</v>
      </c>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84"/>
      <c r="BP378" s="84"/>
      <c r="BQ378" s="84"/>
      <c r="BR378" s="84"/>
      <c r="BS378" s="84"/>
      <c r="BT378" s="84"/>
      <c r="BU378" s="84"/>
      <c r="BV378" s="84"/>
      <c r="BW378" s="84"/>
      <c r="BX378" s="84"/>
      <c r="BY378" s="84"/>
      <c r="BZ378" s="84"/>
      <c r="CA378" s="84"/>
      <c r="CB378" s="84"/>
      <c r="CC378" s="84"/>
      <c r="CD378" s="84"/>
      <c r="CE378" s="84"/>
      <c r="CF378" s="84"/>
      <c r="CG378" s="84"/>
      <c r="CH378" s="84"/>
      <c r="CI378" s="84"/>
      <c r="CJ378" s="84"/>
      <c r="CK378" s="84"/>
      <c r="CL378" s="84"/>
      <c r="CM378" s="84"/>
      <c r="CN378" s="84"/>
      <c r="CO378" s="84"/>
      <c r="CP378" s="84"/>
      <c r="CQ378" s="84"/>
      <c r="CR378" s="84"/>
      <c r="CS378" s="84"/>
      <c r="CT378" s="84"/>
      <c r="CU378" s="84"/>
      <c r="CV378" s="84"/>
      <c r="CW378" s="84"/>
      <c r="CX378" s="84"/>
      <c r="CY378" s="84"/>
      <c r="CZ378" s="84"/>
      <c r="DA378" s="84"/>
      <c r="DB378" s="84"/>
      <c r="DC378" s="84"/>
      <c r="DD378" s="84"/>
      <c r="DE378" s="84"/>
      <c r="DF378" s="84"/>
      <c r="DG378" s="84"/>
      <c r="DH378" s="84"/>
      <c r="DI378" s="84"/>
      <c r="DJ378" s="84"/>
      <c r="DK378" s="84"/>
      <c r="DL378" s="84"/>
      <c r="DM378" s="84"/>
      <c r="DN378" s="84"/>
      <c r="DO378" s="84"/>
      <c r="DP378" s="84"/>
      <c r="DQ378" s="84"/>
      <c r="DR378" s="84"/>
      <c r="DS378" s="84"/>
      <c r="DT378" s="84"/>
      <c r="DU378" s="84"/>
    </row>
    <row r="379" spans="1:125" s="100" customFormat="1" ht="18.75" customHeight="1" x14ac:dyDescent="0.4">
      <c r="A379" s="7"/>
      <c r="B379" s="7"/>
      <c r="C379" s="7"/>
      <c r="D379" s="7"/>
      <c r="E379" s="114" t="s">
        <v>92</v>
      </c>
      <c r="F379" s="395"/>
      <c r="G379" s="395"/>
      <c r="H379" s="395"/>
      <c r="I379" s="395"/>
      <c r="J379" s="395"/>
      <c r="K379" s="395"/>
      <c r="L379" s="395"/>
      <c r="M379" s="395"/>
      <c r="N379" s="7" t="s">
        <v>93</v>
      </c>
      <c r="O379" s="7" t="s">
        <v>94</v>
      </c>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84"/>
      <c r="BP379" s="84"/>
      <c r="BQ379" s="84"/>
      <c r="BR379" s="84"/>
      <c r="BS379" s="84"/>
      <c r="BT379" s="84"/>
      <c r="BU379" s="84"/>
      <c r="BV379" s="84"/>
      <c r="BW379" s="84"/>
      <c r="BX379" s="84"/>
      <c r="BY379" s="84"/>
      <c r="BZ379" s="84"/>
      <c r="CA379" s="84"/>
      <c r="CB379" s="84"/>
      <c r="CC379" s="84"/>
      <c r="CD379" s="84"/>
      <c r="CE379" s="84"/>
      <c r="CF379" s="84"/>
      <c r="CG379" s="84"/>
      <c r="CH379" s="84"/>
      <c r="CI379" s="84"/>
      <c r="CJ379" s="84"/>
      <c r="CK379" s="84"/>
      <c r="CL379" s="84"/>
      <c r="CM379" s="84"/>
      <c r="CN379" s="84"/>
      <c r="CO379" s="84"/>
      <c r="CP379" s="84"/>
      <c r="CQ379" s="84"/>
      <c r="CR379" s="84"/>
      <c r="CS379" s="84"/>
      <c r="CT379" s="84"/>
      <c r="CU379" s="84"/>
      <c r="CV379" s="84"/>
      <c r="CW379" s="84"/>
      <c r="CX379" s="84"/>
      <c r="CY379" s="84"/>
      <c r="CZ379" s="84"/>
      <c r="DA379" s="84"/>
      <c r="DB379" s="84"/>
      <c r="DC379" s="84"/>
      <c r="DD379" s="84"/>
      <c r="DE379" s="84"/>
      <c r="DF379" s="84"/>
      <c r="DG379" s="84"/>
      <c r="DH379" s="84"/>
      <c r="DI379" s="84"/>
      <c r="DJ379" s="84"/>
      <c r="DK379" s="84"/>
      <c r="DL379" s="84"/>
      <c r="DM379" s="84"/>
      <c r="DN379" s="84"/>
      <c r="DO379" s="84"/>
      <c r="DP379" s="84"/>
      <c r="DQ379" s="84"/>
      <c r="DR379" s="84"/>
      <c r="DS379" s="84"/>
      <c r="DT379" s="84"/>
      <c r="DU379" s="84"/>
    </row>
    <row r="380" spans="1:125" s="100" customFormat="1" ht="18.75" customHeight="1" x14ac:dyDescent="0.4">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84"/>
      <c r="BP380" s="84"/>
      <c r="BQ380" s="84"/>
      <c r="BR380" s="84"/>
      <c r="BS380" s="84"/>
      <c r="BT380" s="84"/>
      <c r="BU380" s="84"/>
      <c r="BV380" s="84"/>
      <c r="BW380" s="84"/>
      <c r="BX380" s="84"/>
      <c r="BY380" s="84"/>
      <c r="BZ380" s="84"/>
      <c r="CA380" s="84"/>
      <c r="CB380" s="84"/>
      <c r="CC380" s="84"/>
      <c r="CD380" s="84"/>
      <c r="CE380" s="84"/>
      <c r="CF380" s="84"/>
      <c r="CG380" s="84"/>
      <c r="CH380" s="84"/>
      <c r="CI380" s="84"/>
      <c r="CJ380" s="84"/>
      <c r="CK380" s="84"/>
      <c r="CL380" s="84"/>
      <c r="CM380" s="84"/>
      <c r="CN380" s="84"/>
      <c r="CO380" s="84"/>
      <c r="CP380" s="84"/>
      <c r="CQ380" s="84"/>
      <c r="CR380" s="84"/>
      <c r="CS380" s="84"/>
      <c r="CT380" s="84"/>
      <c r="CU380" s="84"/>
      <c r="CV380" s="84"/>
      <c r="CW380" s="84"/>
      <c r="CX380" s="84"/>
      <c r="CY380" s="84"/>
      <c r="CZ380" s="84"/>
      <c r="DA380" s="84"/>
      <c r="DB380" s="84"/>
      <c r="DC380" s="84"/>
      <c r="DD380" s="84"/>
      <c r="DE380" s="84"/>
      <c r="DF380" s="84"/>
      <c r="DG380" s="84"/>
      <c r="DH380" s="84"/>
      <c r="DI380" s="84"/>
      <c r="DJ380" s="84"/>
      <c r="DK380" s="84"/>
      <c r="DL380" s="84"/>
      <c r="DM380" s="84"/>
      <c r="DN380" s="84"/>
      <c r="DO380" s="84"/>
      <c r="DP380" s="84"/>
      <c r="DQ380" s="84"/>
      <c r="DR380" s="84"/>
      <c r="DS380" s="84"/>
      <c r="DT380" s="84"/>
      <c r="DU380" s="84"/>
    </row>
    <row r="381" spans="1:125" s="100" customFormat="1" ht="18.75" customHeight="1" x14ac:dyDescent="0.4">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84"/>
      <c r="BP381" s="84"/>
      <c r="BQ381" s="84"/>
      <c r="BR381" s="84"/>
      <c r="BS381" s="84"/>
      <c r="BT381" s="84"/>
      <c r="BU381" s="84"/>
      <c r="BV381" s="84"/>
      <c r="BW381" s="84"/>
      <c r="BX381" s="84"/>
      <c r="BY381" s="84"/>
      <c r="BZ381" s="84"/>
      <c r="CA381" s="84"/>
      <c r="CB381" s="84"/>
      <c r="CC381" s="84"/>
      <c r="CD381" s="84"/>
      <c r="CE381" s="84"/>
      <c r="CF381" s="84"/>
      <c r="CG381" s="84"/>
      <c r="CH381" s="84"/>
      <c r="CI381" s="84"/>
      <c r="CJ381" s="84"/>
      <c r="CK381" s="84"/>
      <c r="CL381" s="84"/>
      <c r="CM381" s="84"/>
      <c r="CN381" s="84"/>
      <c r="CO381" s="84"/>
      <c r="CP381" s="84"/>
      <c r="CQ381" s="84"/>
      <c r="CR381" s="84"/>
      <c r="CS381" s="84"/>
      <c r="CT381" s="84"/>
      <c r="CU381" s="84"/>
      <c r="CV381" s="84"/>
      <c r="CW381" s="84"/>
      <c r="CX381" s="84"/>
      <c r="CY381" s="84"/>
      <c r="CZ381" s="84"/>
      <c r="DA381" s="84"/>
      <c r="DB381" s="84"/>
      <c r="DC381" s="84"/>
      <c r="DD381" s="84"/>
      <c r="DE381" s="84"/>
      <c r="DF381" s="84"/>
      <c r="DG381" s="84"/>
      <c r="DH381" s="84"/>
      <c r="DI381" s="84"/>
      <c r="DJ381" s="84"/>
      <c r="DK381" s="84"/>
      <c r="DL381" s="84"/>
      <c r="DM381" s="84"/>
      <c r="DN381" s="84"/>
      <c r="DO381" s="84"/>
      <c r="DP381" s="84"/>
      <c r="DQ381" s="84"/>
      <c r="DR381" s="84"/>
      <c r="DS381" s="84"/>
      <c r="DT381" s="84"/>
      <c r="DU381" s="84"/>
    </row>
    <row r="382" spans="1:125" ht="18.75" customHeight="1" x14ac:dyDescent="0.4">
      <c r="A382" s="115"/>
      <c r="B382" s="115"/>
      <c r="C382" s="116" t="s">
        <v>95</v>
      </c>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5"/>
      <c r="AT382" s="115"/>
      <c r="AU382" s="115"/>
      <c r="AV382" s="115"/>
      <c r="AW382" s="115"/>
      <c r="AX382" s="115"/>
      <c r="AY382" s="115"/>
      <c r="AZ382" s="115"/>
      <c r="BA382" s="115"/>
      <c r="BB382" s="115"/>
      <c r="BC382" s="115"/>
      <c r="BD382" s="115"/>
      <c r="BE382" s="115"/>
      <c r="BF382" s="115"/>
      <c r="BG382" s="115"/>
      <c r="BH382" s="115"/>
      <c r="BI382" s="115"/>
      <c r="BJ382" s="115"/>
      <c r="BK382" s="115"/>
      <c r="BL382" s="115"/>
      <c r="BM382" s="115"/>
      <c r="BN382" s="115"/>
    </row>
    <row r="383" spans="1:125" ht="18.75" customHeight="1" x14ac:dyDescent="0.4">
      <c r="A383" s="115"/>
      <c r="B383" s="115"/>
      <c r="C383" s="115"/>
      <c r="D383" s="115"/>
      <c r="E383" s="116" t="s">
        <v>175</v>
      </c>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5"/>
      <c r="AT383" s="115"/>
      <c r="AU383" s="115"/>
      <c r="AV383" s="115"/>
      <c r="AW383" s="115"/>
      <c r="AX383" s="115"/>
      <c r="AY383" s="115"/>
      <c r="AZ383" s="115"/>
      <c r="BA383" s="115"/>
      <c r="BB383" s="115"/>
      <c r="BC383" s="115"/>
      <c r="BD383" s="115"/>
      <c r="BE383" s="115"/>
      <c r="BF383" s="115"/>
      <c r="BG383" s="115"/>
      <c r="BH383" s="115"/>
      <c r="BI383" s="115"/>
      <c r="BJ383" s="115"/>
      <c r="BK383" s="115"/>
      <c r="BL383" s="115"/>
      <c r="BM383" s="115"/>
      <c r="BN383" s="115"/>
    </row>
    <row r="384" spans="1:125" s="100" customFormat="1" ht="18.75" customHeight="1" x14ac:dyDescent="0.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84"/>
      <c r="BP384" s="84"/>
      <c r="BQ384" s="84"/>
      <c r="BR384" s="84"/>
      <c r="BS384" s="84"/>
      <c r="BT384" s="84"/>
      <c r="BU384" s="84"/>
      <c r="BV384" s="84"/>
      <c r="BW384" s="84"/>
      <c r="BX384" s="84"/>
      <c r="BY384" s="84"/>
      <c r="BZ384" s="84"/>
      <c r="CA384" s="84"/>
      <c r="CB384" s="84"/>
      <c r="CC384" s="84"/>
      <c r="CD384" s="84"/>
      <c r="CE384" s="84"/>
      <c r="CF384" s="84"/>
      <c r="CG384" s="84"/>
      <c r="CH384" s="84"/>
      <c r="CI384" s="84"/>
      <c r="CJ384" s="84"/>
      <c r="CK384" s="84"/>
      <c r="CL384" s="84"/>
      <c r="CM384" s="84"/>
      <c r="CN384" s="84"/>
      <c r="CO384" s="84"/>
      <c r="CP384" s="84"/>
      <c r="CQ384" s="84"/>
      <c r="CR384" s="84"/>
      <c r="CS384" s="84"/>
      <c r="CT384" s="84"/>
      <c r="CU384" s="84"/>
      <c r="CV384" s="84"/>
      <c r="CW384" s="84"/>
      <c r="CX384" s="84"/>
      <c r="CY384" s="84"/>
      <c r="CZ384" s="84"/>
      <c r="DA384" s="84"/>
      <c r="DB384" s="84"/>
      <c r="DC384" s="84"/>
      <c r="DD384" s="84"/>
      <c r="DE384" s="84"/>
      <c r="DF384" s="84"/>
      <c r="DG384" s="84"/>
      <c r="DH384" s="84"/>
      <c r="DI384" s="84"/>
      <c r="DJ384" s="84"/>
      <c r="DK384" s="84"/>
      <c r="DL384" s="84"/>
      <c r="DM384" s="84"/>
      <c r="DN384" s="84"/>
      <c r="DO384" s="84"/>
      <c r="DP384" s="84"/>
      <c r="DQ384" s="84"/>
      <c r="DR384" s="84"/>
      <c r="DS384" s="84"/>
      <c r="DT384" s="84"/>
      <c r="DU384" s="84"/>
    </row>
    <row r="385" spans="1:125" s="100" customFormat="1" ht="18.75" customHeight="1" x14ac:dyDescent="0.4">
      <c r="A385" s="7"/>
      <c r="B385" s="7"/>
      <c r="C385" s="6" t="s">
        <v>42</v>
      </c>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7"/>
      <c r="BN385" s="7"/>
      <c r="BO385" s="84"/>
      <c r="BP385" s="84"/>
      <c r="BQ385" s="84"/>
      <c r="BR385" s="84"/>
      <c r="BS385" s="84"/>
      <c r="BT385" s="84"/>
      <c r="BU385" s="84"/>
      <c r="BV385" s="84"/>
      <c r="BW385" s="84"/>
      <c r="BX385" s="84"/>
      <c r="BY385" s="84"/>
      <c r="BZ385" s="84"/>
      <c r="CA385" s="84"/>
      <c r="CB385" s="84"/>
      <c r="CC385" s="84"/>
      <c r="CD385" s="84"/>
      <c r="CE385" s="84"/>
      <c r="CF385" s="84"/>
      <c r="CG385" s="84"/>
      <c r="CH385" s="84"/>
      <c r="CI385" s="84"/>
      <c r="CJ385" s="84"/>
      <c r="CK385" s="84"/>
      <c r="CL385" s="84"/>
      <c r="CM385" s="84"/>
      <c r="CN385" s="84"/>
      <c r="CO385" s="84"/>
      <c r="CP385" s="84"/>
      <c r="CQ385" s="84"/>
      <c r="CR385" s="84"/>
      <c r="CS385" s="84"/>
      <c r="CT385" s="84"/>
      <c r="CU385" s="84"/>
      <c r="CV385" s="84"/>
      <c r="CW385" s="84"/>
      <c r="CX385" s="84"/>
      <c r="CY385" s="84"/>
      <c r="CZ385" s="84"/>
      <c r="DA385" s="84"/>
      <c r="DB385" s="84"/>
      <c r="DC385" s="84"/>
      <c r="DD385" s="84"/>
      <c r="DE385" s="84"/>
      <c r="DF385" s="84"/>
      <c r="DG385" s="84"/>
      <c r="DH385" s="84"/>
      <c r="DI385" s="84"/>
      <c r="DJ385" s="84"/>
      <c r="DK385" s="84"/>
      <c r="DL385" s="84"/>
      <c r="DM385" s="84"/>
      <c r="DN385" s="84"/>
      <c r="DO385" s="84"/>
      <c r="DP385" s="84"/>
      <c r="DQ385" s="84"/>
      <c r="DR385" s="84"/>
      <c r="DS385" s="84"/>
      <c r="DT385" s="84"/>
      <c r="DU385" s="84"/>
    </row>
    <row r="386" spans="1:125" s="100" customFormat="1" ht="18.75" customHeight="1" x14ac:dyDescent="0.4">
      <c r="A386" s="7"/>
      <c r="B386" s="11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7"/>
      <c r="BN386" s="7"/>
      <c r="BO386" s="84"/>
      <c r="BP386" s="84"/>
      <c r="BQ386" s="84"/>
      <c r="BR386" s="84"/>
      <c r="BS386" s="84"/>
      <c r="BT386" s="84"/>
      <c r="BU386" s="84"/>
      <c r="BV386" s="84"/>
      <c r="BW386" s="84"/>
      <c r="BX386" s="84"/>
      <c r="BY386" s="84"/>
      <c r="BZ386" s="84"/>
      <c r="CA386" s="84"/>
      <c r="CB386" s="84"/>
      <c r="CC386" s="84"/>
      <c r="CD386" s="84"/>
      <c r="CE386" s="84"/>
      <c r="CF386" s="84"/>
      <c r="CG386" s="84"/>
      <c r="CH386" s="84"/>
      <c r="CI386" s="84"/>
      <c r="CJ386" s="84"/>
      <c r="CK386" s="84"/>
      <c r="CL386" s="84"/>
      <c r="CM386" s="84"/>
      <c r="CN386" s="84"/>
      <c r="CO386" s="84"/>
      <c r="CP386" s="84"/>
      <c r="CQ386" s="84"/>
      <c r="CR386" s="84"/>
      <c r="CS386" s="84"/>
      <c r="CT386" s="84"/>
      <c r="CU386" s="84"/>
      <c r="CV386" s="84"/>
      <c r="CW386" s="84"/>
      <c r="CX386" s="84"/>
      <c r="CY386" s="84"/>
      <c r="CZ386" s="84"/>
      <c r="DA386" s="84"/>
      <c r="DB386" s="84"/>
      <c r="DC386" s="84"/>
      <c r="DD386" s="84"/>
      <c r="DE386" s="84"/>
      <c r="DF386" s="84"/>
      <c r="DG386" s="84"/>
      <c r="DH386" s="84"/>
      <c r="DI386" s="84"/>
      <c r="DJ386" s="84"/>
      <c r="DK386" s="84"/>
      <c r="DL386" s="84"/>
      <c r="DM386" s="84"/>
      <c r="DN386" s="84"/>
      <c r="DO386" s="84"/>
      <c r="DP386" s="84"/>
      <c r="DQ386" s="84"/>
      <c r="DR386" s="84"/>
      <c r="DS386" s="84"/>
      <c r="DT386" s="84"/>
      <c r="DU386" s="84"/>
    </row>
    <row r="387" spans="1:125" s="100" customFormat="1" ht="18.75" customHeight="1" x14ac:dyDescent="0.4">
      <c r="A387" s="7"/>
      <c r="B387" s="7"/>
      <c r="C387" s="118" t="s">
        <v>18</v>
      </c>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84"/>
      <c r="BP387" s="84"/>
      <c r="BQ387" s="84"/>
      <c r="BR387" s="84"/>
      <c r="BS387" s="84"/>
      <c r="BT387" s="84"/>
      <c r="BU387" s="84"/>
      <c r="BV387" s="84"/>
      <c r="BW387" s="84"/>
      <c r="BX387" s="84"/>
      <c r="BY387" s="84"/>
      <c r="BZ387" s="84"/>
      <c r="CA387" s="84"/>
      <c r="CB387" s="84"/>
      <c r="CC387" s="84"/>
      <c r="CD387" s="84"/>
      <c r="CE387" s="84"/>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c r="DB387" s="84"/>
      <c r="DC387" s="84"/>
      <c r="DD387" s="84"/>
      <c r="DE387" s="84"/>
      <c r="DF387" s="84"/>
      <c r="DG387" s="84"/>
      <c r="DH387" s="84"/>
      <c r="DI387" s="84"/>
      <c r="DJ387" s="84"/>
      <c r="DK387" s="84"/>
      <c r="DL387" s="84"/>
      <c r="DM387" s="84"/>
      <c r="DN387" s="84"/>
      <c r="DO387" s="84"/>
      <c r="DP387" s="84"/>
      <c r="DQ387" s="84"/>
      <c r="DR387" s="84"/>
      <c r="DS387" s="84"/>
      <c r="DT387" s="84"/>
      <c r="DU387" s="84"/>
    </row>
    <row r="388" spans="1:125" s="100" customFormat="1" ht="18.75" customHeight="1" x14ac:dyDescent="0.4">
      <c r="A388" s="7"/>
      <c r="B388" s="7"/>
      <c r="C388" s="118" t="s">
        <v>43</v>
      </c>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c r="DB388" s="84"/>
      <c r="DC388" s="84"/>
      <c r="DD388" s="84"/>
      <c r="DE388" s="84"/>
      <c r="DF388" s="84"/>
      <c r="DG388" s="84"/>
      <c r="DH388" s="84"/>
      <c r="DI388" s="84"/>
      <c r="DJ388" s="84"/>
      <c r="DK388" s="84"/>
      <c r="DL388" s="84"/>
      <c r="DM388" s="84"/>
      <c r="DN388" s="84"/>
      <c r="DO388" s="84"/>
      <c r="DP388" s="84"/>
      <c r="DQ388" s="84"/>
      <c r="DR388" s="84"/>
      <c r="DS388" s="84"/>
      <c r="DT388" s="84"/>
      <c r="DU388" s="84"/>
    </row>
    <row r="391" spans="1:125" ht="18.75" customHeight="1" x14ac:dyDescent="0.4">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row>
    <row r="392" spans="1:125" ht="18.75" customHeight="1" x14ac:dyDescent="0.4">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BE392" s="262" t="s">
        <v>176</v>
      </c>
      <c r="BF392" s="263"/>
      <c r="BG392" s="263"/>
      <c r="BH392" s="263"/>
      <c r="BI392" s="263"/>
      <c r="BJ392" s="263"/>
      <c r="BK392" s="263"/>
      <c r="BL392" s="264"/>
    </row>
    <row r="393" spans="1:125" ht="18.75" customHeight="1" x14ac:dyDescent="0.4">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BE393" s="265"/>
      <c r="BF393" s="266"/>
      <c r="BG393" s="266"/>
      <c r="BH393" s="266"/>
      <c r="BI393" s="266"/>
      <c r="BJ393" s="266"/>
      <c r="BK393" s="266"/>
      <c r="BL393" s="267"/>
    </row>
    <row r="394" spans="1:125" ht="18.75" customHeight="1" x14ac:dyDescent="0.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row>
    <row r="395" spans="1:125" ht="18.75" customHeight="1" x14ac:dyDescent="0.4">
      <c r="A395" s="7"/>
      <c r="C395" s="11" t="s">
        <v>98</v>
      </c>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row>
    <row r="396" spans="1:125" ht="18.75" customHeight="1" x14ac:dyDescent="0.4">
      <c r="A396" s="7"/>
      <c r="C396" s="235" t="s">
        <v>99</v>
      </c>
      <c r="D396" s="235"/>
      <c r="E396" s="235"/>
      <c r="F396" s="235"/>
      <c r="G396" s="235"/>
      <c r="H396" s="235"/>
      <c r="I396" s="235"/>
      <c r="J396" s="235"/>
      <c r="K396" s="235"/>
      <c r="L396" s="235"/>
      <c r="M396" s="235"/>
      <c r="N396" s="235"/>
      <c r="O396" s="235"/>
      <c r="P396" s="235"/>
      <c r="Q396" s="235"/>
      <c r="R396" s="235"/>
      <c r="S396" s="235"/>
      <c r="T396" s="235"/>
      <c r="U396" s="235"/>
      <c r="V396" s="235"/>
      <c r="W396" s="235"/>
      <c r="X396" s="235"/>
      <c r="Y396" s="235"/>
      <c r="Z396" s="235"/>
      <c r="AA396" s="235"/>
      <c r="AB396" s="235"/>
      <c r="AC396" s="235"/>
      <c r="AD396" s="235"/>
      <c r="AE396" s="235"/>
      <c r="AF396" s="235"/>
      <c r="AG396" s="235"/>
      <c r="AH396" s="235"/>
      <c r="AI396" s="235"/>
      <c r="AJ396" s="235"/>
      <c r="AK396" s="235"/>
      <c r="AL396" s="235"/>
      <c r="AM396" s="235"/>
      <c r="AN396" s="235"/>
      <c r="AO396" s="235"/>
      <c r="AP396" s="235"/>
      <c r="AQ396" s="235"/>
      <c r="AR396" s="235"/>
      <c r="AS396" s="235"/>
      <c r="AT396" s="235"/>
      <c r="AU396" s="235"/>
      <c r="AV396" s="235"/>
      <c r="AW396" s="235"/>
      <c r="AX396" s="235"/>
      <c r="AY396" s="235"/>
      <c r="AZ396" s="235"/>
      <c r="BA396" s="235"/>
      <c r="BB396" s="235"/>
      <c r="BC396" s="235"/>
      <c r="BD396" s="235"/>
      <c r="BE396" s="235"/>
      <c r="BF396" s="235"/>
      <c r="BG396" s="235"/>
      <c r="BH396" s="235"/>
      <c r="BI396" s="235"/>
      <c r="BJ396" s="235"/>
      <c r="BK396" s="235"/>
      <c r="BL396" s="235"/>
    </row>
    <row r="397" spans="1:125" ht="18.75" customHeight="1" x14ac:dyDescent="0.4">
      <c r="A397" s="7"/>
      <c r="B397" s="119"/>
      <c r="C397" s="235"/>
      <c r="D397" s="235"/>
      <c r="E397" s="235"/>
      <c r="F397" s="235"/>
      <c r="G397" s="235"/>
      <c r="H397" s="235"/>
      <c r="I397" s="235"/>
      <c r="J397" s="235"/>
      <c r="K397" s="235"/>
      <c r="L397" s="235"/>
      <c r="M397" s="235"/>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c r="AJ397" s="235"/>
      <c r="AK397" s="235"/>
      <c r="AL397" s="235"/>
      <c r="AM397" s="235"/>
      <c r="AN397" s="235"/>
      <c r="AO397" s="235"/>
      <c r="AP397" s="235"/>
      <c r="AQ397" s="235"/>
      <c r="AR397" s="235"/>
      <c r="AS397" s="235"/>
      <c r="AT397" s="235"/>
      <c r="AU397" s="235"/>
      <c r="AV397" s="235"/>
      <c r="AW397" s="235"/>
      <c r="AX397" s="235"/>
      <c r="AY397" s="235"/>
      <c r="AZ397" s="235"/>
      <c r="BA397" s="235"/>
      <c r="BB397" s="235"/>
      <c r="BC397" s="235"/>
      <c r="BD397" s="235"/>
      <c r="BE397" s="235"/>
      <c r="BF397" s="235"/>
      <c r="BG397" s="235"/>
      <c r="BH397" s="235"/>
      <c r="BI397" s="235"/>
      <c r="BJ397" s="235"/>
      <c r="BK397" s="235"/>
      <c r="BL397" s="235"/>
    </row>
    <row r="398" spans="1:125" s="115" customFormat="1" ht="18.75" customHeight="1" x14ac:dyDescent="0.4">
      <c r="A398" s="7"/>
      <c r="B398" s="119"/>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07"/>
      <c r="AI398" s="207"/>
      <c r="AJ398" s="207"/>
      <c r="AK398" s="207"/>
      <c r="AL398" s="207"/>
      <c r="AM398" s="207"/>
      <c r="AN398" s="207"/>
      <c r="AO398" s="207"/>
      <c r="AP398" s="207"/>
      <c r="AQ398" s="207"/>
      <c r="AR398" s="207"/>
      <c r="AS398" s="207"/>
      <c r="AT398" s="207"/>
      <c r="AU398" s="207"/>
      <c r="AV398" s="207"/>
      <c r="AW398" s="207"/>
      <c r="AX398" s="207"/>
      <c r="AY398" s="207"/>
      <c r="AZ398" s="207"/>
      <c r="BA398" s="207"/>
      <c r="BB398" s="207"/>
      <c r="BC398" s="207"/>
      <c r="BD398" s="207"/>
      <c r="BE398" s="207"/>
      <c r="BF398" s="207"/>
      <c r="BG398" s="207"/>
      <c r="BH398" s="207"/>
      <c r="BI398" s="207"/>
      <c r="BJ398" s="207"/>
      <c r="BK398" s="207"/>
      <c r="BL398" s="207"/>
      <c r="BM398" s="32"/>
      <c r="BN398" s="32"/>
    </row>
    <row r="399" spans="1:125" s="115" customFormat="1" ht="18.75" customHeight="1" x14ac:dyDescent="0.4">
      <c r="A399" s="7"/>
      <c r="B399" s="119"/>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207"/>
      <c r="AL399" s="207"/>
      <c r="AM399" s="207"/>
      <c r="AN399" s="207"/>
      <c r="AO399" s="207"/>
      <c r="AP399" s="207"/>
      <c r="AQ399" s="207"/>
      <c r="AR399" s="207"/>
      <c r="AS399" s="207"/>
      <c r="AT399" s="207"/>
      <c r="AU399" s="207"/>
      <c r="AV399" s="207"/>
      <c r="AW399" s="207"/>
      <c r="AX399" s="207"/>
      <c r="AY399" s="207"/>
      <c r="AZ399" s="207"/>
      <c r="BA399" s="207"/>
      <c r="BB399" s="207"/>
      <c r="BC399" s="207"/>
      <c r="BD399" s="207"/>
      <c r="BE399" s="207"/>
      <c r="BF399" s="207"/>
      <c r="BG399" s="207"/>
      <c r="BH399" s="207"/>
      <c r="BI399" s="207"/>
      <c r="BJ399" s="207"/>
      <c r="BK399" s="207"/>
      <c r="BL399" s="207"/>
      <c r="BM399" s="32"/>
      <c r="BN399" s="32"/>
    </row>
    <row r="400" spans="1:125" ht="18.75" customHeight="1" x14ac:dyDescent="0.4">
      <c r="A400" s="7"/>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row>
    <row r="401" spans="1:90" ht="18.75" customHeight="1" thickBot="1" x14ac:dyDescent="0.45">
      <c r="A401" s="7"/>
      <c r="F401" s="390" t="s">
        <v>100</v>
      </c>
      <c r="G401" s="390"/>
      <c r="H401" s="390"/>
      <c r="I401" s="390"/>
      <c r="J401" s="390"/>
      <c r="K401" s="390"/>
      <c r="L401" s="390"/>
      <c r="M401" s="390"/>
      <c r="N401" s="390"/>
      <c r="O401" s="390"/>
      <c r="P401" s="390"/>
      <c r="Q401" s="390"/>
      <c r="R401" s="390"/>
      <c r="S401" s="390"/>
      <c r="T401" s="390"/>
      <c r="U401" s="390"/>
      <c r="V401" s="390"/>
      <c r="W401" s="390"/>
      <c r="X401" s="390"/>
      <c r="Y401" s="390"/>
      <c r="Z401" s="390"/>
      <c r="AA401" s="390"/>
      <c r="AB401" s="390"/>
      <c r="AC401" s="390"/>
      <c r="AD401" s="390"/>
      <c r="AE401" s="390"/>
      <c r="AF401" s="390"/>
      <c r="AG401" s="390"/>
      <c r="AH401" s="390"/>
      <c r="AI401" s="390"/>
      <c r="AJ401" s="390"/>
      <c r="AK401" s="390"/>
      <c r="AL401" s="390"/>
      <c r="AM401" s="390"/>
      <c r="AN401" s="390"/>
      <c r="AO401" s="390"/>
      <c r="AP401" s="390"/>
      <c r="AQ401" s="390"/>
      <c r="AR401" s="390"/>
      <c r="AS401" s="390"/>
      <c r="AT401" s="390"/>
      <c r="AU401" s="390"/>
      <c r="AV401" s="390"/>
      <c r="AW401" s="390"/>
      <c r="AX401" s="390"/>
      <c r="AY401" s="390"/>
      <c r="AZ401" s="390"/>
      <c r="BA401" s="390"/>
      <c r="BB401" s="390"/>
      <c r="BC401" s="390"/>
      <c r="BD401" s="390"/>
      <c r="BE401" s="390"/>
      <c r="BF401" s="390"/>
      <c r="BG401" s="390"/>
      <c r="BH401" s="390"/>
      <c r="BI401" s="390"/>
    </row>
    <row r="402" spans="1:90" ht="18.75" customHeight="1" x14ac:dyDescent="0.4">
      <c r="A402" s="7"/>
      <c r="F402" s="379"/>
      <c r="G402" s="380"/>
      <c r="H402" s="380"/>
      <c r="I402" s="380"/>
      <c r="J402" s="380"/>
      <c r="K402" s="380"/>
      <c r="L402" s="380"/>
      <c r="M402" s="380"/>
      <c r="N402" s="380"/>
      <c r="O402" s="380"/>
      <c r="P402" s="380"/>
      <c r="Q402" s="380"/>
      <c r="R402" s="380"/>
      <c r="S402" s="380"/>
      <c r="T402" s="380"/>
      <c r="U402" s="380"/>
      <c r="V402" s="379" t="s">
        <v>101</v>
      </c>
      <c r="W402" s="380"/>
      <c r="X402" s="380"/>
      <c r="Y402" s="380"/>
      <c r="Z402" s="380"/>
      <c r="AA402" s="380"/>
      <c r="AB402" s="380"/>
      <c r="AC402" s="380"/>
      <c r="AD402" s="380"/>
      <c r="AE402" s="380"/>
      <c r="AF402" s="380"/>
      <c r="AG402" s="380"/>
      <c r="AH402" s="380"/>
      <c r="AI402" s="380"/>
      <c r="AJ402" s="380"/>
      <c r="AK402" s="380"/>
      <c r="AL402" s="380"/>
      <c r="AM402" s="380"/>
      <c r="AN402" s="380"/>
      <c r="AO402" s="380"/>
      <c r="AP402" s="380"/>
      <c r="AQ402" s="380"/>
      <c r="AR402" s="380"/>
      <c r="AS402" s="380"/>
      <c r="AT402" s="380"/>
      <c r="AU402" s="380"/>
      <c r="AV402" s="380"/>
      <c r="AW402" s="380"/>
      <c r="AX402" s="380"/>
      <c r="AY402" s="380"/>
      <c r="AZ402" s="380"/>
      <c r="BA402" s="380"/>
      <c r="BB402" s="380"/>
      <c r="BC402" s="380"/>
      <c r="BD402" s="380"/>
      <c r="BE402" s="380"/>
      <c r="BF402" s="380"/>
      <c r="BG402" s="380"/>
      <c r="BH402" s="380"/>
      <c r="BI402" s="383"/>
    </row>
    <row r="403" spans="1:90" ht="18.75" customHeight="1" thickBot="1" x14ac:dyDescent="0.45">
      <c r="A403" s="7"/>
      <c r="F403" s="381"/>
      <c r="G403" s="382"/>
      <c r="H403" s="382"/>
      <c r="I403" s="382"/>
      <c r="J403" s="382"/>
      <c r="K403" s="382"/>
      <c r="L403" s="382"/>
      <c r="M403" s="382"/>
      <c r="N403" s="382"/>
      <c r="O403" s="382"/>
      <c r="P403" s="382"/>
      <c r="Q403" s="382"/>
      <c r="R403" s="382"/>
      <c r="S403" s="382"/>
      <c r="T403" s="382"/>
      <c r="U403" s="382"/>
      <c r="V403" s="381"/>
      <c r="W403" s="382"/>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c r="AS403" s="382"/>
      <c r="AT403" s="382"/>
      <c r="AU403" s="382"/>
      <c r="AV403" s="382"/>
      <c r="AW403" s="382"/>
      <c r="AX403" s="382"/>
      <c r="AY403" s="382"/>
      <c r="AZ403" s="382"/>
      <c r="BA403" s="382"/>
      <c r="BB403" s="382"/>
      <c r="BC403" s="382"/>
      <c r="BD403" s="382"/>
      <c r="BE403" s="382"/>
      <c r="BF403" s="382"/>
      <c r="BG403" s="382"/>
      <c r="BH403" s="382"/>
      <c r="BI403" s="384"/>
    </row>
    <row r="404" spans="1:90" ht="18.75" customHeight="1" x14ac:dyDescent="0.4">
      <c r="A404" s="7"/>
      <c r="F404" s="385" t="s">
        <v>111</v>
      </c>
      <c r="G404" s="386"/>
      <c r="H404" s="386"/>
      <c r="I404" s="386"/>
      <c r="J404" s="386"/>
      <c r="K404" s="386"/>
      <c r="L404" s="386"/>
      <c r="M404" s="386"/>
      <c r="N404" s="386"/>
      <c r="O404" s="386"/>
      <c r="P404" s="386"/>
      <c r="Q404" s="386"/>
      <c r="R404" s="386"/>
      <c r="S404" s="386"/>
      <c r="T404" s="386"/>
      <c r="U404" s="386"/>
      <c r="V404" s="387"/>
      <c r="W404" s="388"/>
      <c r="X404" s="388"/>
      <c r="Y404" s="388"/>
      <c r="Z404" s="388"/>
      <c r="AA404" s="388"/>
      <c r="AB404" s="388"/>
      <c r="AC404" s="388"/>
      <c r="AD404" s="388"/>
      <c r="AE404" s="388"/>
      <c r="AF404" s="388"/>
      <c r="AG404" s="388"/>
      <c r="AH404" s="388"/>
      <c r="AI404" s="388"/>
      <c r="AJ404" s="388"/>
      <c r="AK404" s="388"/>
      <c r="AL404" s="388"/>
      <c r="AM404" s="388"/>
      <c r="AN404" s="388"/>
      <c r="AO404" s="388"/>
      <c r="AP404" s="388"/>
      <c r="AQ404" s="388"/>
      <c r="AR404" s="388"/>
      <c r="AS404" s="388"/>
      <c r="AT404" s="388"/>
      <c r="AU404" s="388"/>
      <c r="AV404" s="388"/>
      <c r="AW404" s="388"/>
      <c r="AX404" s="388"/>
      <c r="AY404" s="388"/>
      <c r="AZ404" s="388"/>
      <c r="BA404" s="388"/>
      <c r="BB404" s="388"/>
      <c r="BC404" s="388"/>
      <c r="BD404" s="388"/>
      <c r="BE404" s="388"/>
      <c r="BF404" s="388"/>
      <c r="BG404" s="388"/>
      <c r="BH404" s="388"/>
      <c r="BI404" s="389"/>
      <c r="BO404" s="84"/>
      <c r="BP404" s="84"/>
      <c r="BQ404" s="84"/>
      <c r="BR404" s="84"/>
      <c r="BS404" s="84"/>
      <c r="BT404" s="84"/>
      <c r="BU404" s="84"/>
      <c r="BV404" s="84"/>
      <c r="BW404" s="84"/>
      <c r="BX404" s="84"/>
      <c r="BY404" s="84"/>
      <c r="BZ404" s="84"/>
      <c r="CA404" s="84"/>
      <c r="CB404" s="84"/>
      <c r="CC404" s="84"/>
      <c r="CD404" s="84"/>
      <c r="CE404" s="84"/>
      <c r="CF404" s="84"/>
      <c r="CG404" s="84"/>
      <c r="CH404" s="84"/>
      <c r="CI404" s="84"/>
      <c r="CJ404" s="84"/>
      <c r="CK404" s="84"/>
      <c r="CL404" s="84"/>
    </row>
    <row r="405" spans="1:90" ht="18.75" customHeight="1" x14ac:dyDescent="0.4">
      <c r="A405" s="7"/>
      <c r="F405" s="366"/>
      <c r="G405" s="367"/>
      <c r="H405" s="367"/>
      <c r="I405" s="367"/>
      <c r="J405" s="367"/>
      <c r="K405" s="367"/>
      <c r="L405" s="367"/>
      <c r="M405" s="367"/>
      <c r="N405" s="367"/>
      <c r="O405" s="367"/>
      <c r="P405" s="367"/>
      <c r="Q405" s="367"/>
      <c r="R405" s="367"/>
      <c r="S405" s="367"/>
      <c r="T405" s="367"/>
      <c r="U405" s="367"/>
      <c r="V405" s="371"/>
      <c r="W405" s="372"/>
      <c r="X405" s="372"/>
      <c r="Y405" s="372"/>
      <c r="Z405" s="372"/>
      <c r="AA405" s="372"/>
      <c r="AB405" s="372"/>
      <c r="AC405" s="372"/>
      <c r="AD405" s="372"/>
      <c r="AE405" s="372"/>
      <c r="AF405" s="372"/>
      <c r="AG405" s="372"/>
      <c r="AH405" s="372"/>
      <c r="AI405" s="372"/>
      <c r="AJ405" s="372"/>
      <c r="AK405" s="372"/>
      <c r="AL405" s="372"/>
      <c r="AM405" s="372"/>
      <c r="AN405" s="372"/>
      <c r="AO405" s="372"/>
      <c r="AP405" s="372"/>
      <c r="AQ405" s="372"/>
      <c r="AR405" s="372"/>
      <c r="AS405" s="372"/>
      <c r="AT405" s="372"/>
      <c r="AU405" s="372"/>
      <c r="AV405" s="372"/>
      <c r="AW405" s="372"/>
      <c r="AX405" s="372"/>
      <c r="AY405" s="372"/>
      <c r="AZ405" s="372"/>
      <c r="BA405" s="372"/>
      <c r="BB405" s="372"/>
      <c r="BC405" s="372"/>
      <c r="BD405" s="372"/>
      <c r="BE405" s="372"/>
      <c r="BF405" s="372"/>
      <c r="BG405" s="372"/>
      <c r="BH405" s="372"/>
      <c r="BI405" s="373"/>
      <c r="BO405" s="84"/>
      <c r="BP405" s="84"/>
      <c r="BQ405" s="84"/>
      <c r="BR405" s="84"/>
      <c r="BS405" s="84"/>
      <c r="BT405" s="84"/>
      <c r="BU405" s="84"/>
      <c r="BV405" s="84"/>
      <c r="BW405" s="84"/>
      <c r="BX405" s="84"/>
      <c r="BY405" s="84"/>
      <c r="BZ405" s="84"/>
      <c r="CA405" s="84"/>
      <c r="CB405" s="84"/>
      <c r="CC405" s="84"/>
      <c r="CD405" s="84"/>
      <c r="CE405" s="84"/>
      <c r="CF405" s="84"/>
      <c r="CG405" s="84"/>
      <c r="CH405" s="84"/>
      <c r="CI405" s="84"/>
      <c r="CJ405" s="84"/>
      <c r="CK405" s="84"/>
      <c r="CL405" s="84"/>
    </row>
    <row r="406" spans="1:90" ht="18.75" customHeight="1" x14ac:dyDescent="0.4">
      <c r="A406" s="7"/>
      <c r="F406" s="364" t="s">
        <v>112</v>
      </c>
      <c r="G406" s="365"/>
      <c r="H406" s="365"/>
      <c r="I406" s="365"/>
      <c r="J406" s="365"/>
      <c r="K406" s="365"/>
      <c r="L406" s="365"/>
      <c r="M406" s="365"/>
      <c r="N406" s="365"/>
      <c r="O406" s="365"/>
      <c r="P406" s="365"/>
      <c r="Q406" s="365"/>
      <c r="R406" s="365"/>
      <c r="S406" s="365"/>
      <c r="T406" s="365"/>
      <c r="U406" s="365"/>
      <c r="V406" s="368"/>
      <c r="W406" s="369"/>
      <c r="X406" s="369"/>
      <c r="Y406" s="369"/>
      <c r="Z406" s="369"/>
      <c r="AA406" s="369"/>
      <c r="AB406" s="369"/>
      <c r="AC406" s="369"/>
      <c r="AD406" s="369"/>
      <c r="AE406" s="369"/>
      <c r="AF406" s="369"/>
      <c r="AG406" s="369"/>
      <c r="AH406" s="369"/>
      <c r="AI406" s="369"/>
      <c r="AJ406" s="369"/>
      <c r="AK406" s="369"/>
      <c r="AL406" s="369"/>
      <c r="AM406" s="369"/>
      <c r="AN406" s="369"/>
      <c r="AO406" s="369"/>
      <c r="AP406" s="369"/>
      <c r="AQ406" s="369"/>
      <c r="AR406" s="369"/>
      <c r="AS406" s="369"/>
      <c r="AT406" s="369"/>
      <c r="AU406" s="369"/>
      <c r="AV406" s="369"/>
      <c r="AW406" s="369"/>
      <c r="AX406" s="369"/>
      <c r="AY406" s="369"/>
      <c r="AZ406" s="369"/>
      <c r="BA406" s="369"/>
      <c r="BB406" s="369"/>
      <c r="BC406" s="369"/>
      <c r="BD406" s="369"/>
      <c r="BE406" s="369"/>
      <c r="BF406" s="369"/>
      <c r="BG406" s="369"/>
      <c r="BH406" s="369"/>
      <c r="BI406" s="370"/>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row>
    <row r="407" spans="1:90" ht="18.75" customHeight="1" x14ac:dyDescent="0.4">
      <c r="A407" s="7"/>
      <c r="F407" s="374"/>
      <c r="G407" s="375"/>
      <c r="H407" s="375"/>
      <c r="I407" s="375"/>
      <c r="J407" s="375"/>
      <c r="K407" s="375"/>
      <c r="L407" s="375"/>
      <c r="M407" s="375"/>
      <c r="N407" s="375"/>
      <c r="O407" s="375"/>
      <c r="P407" s="375"/>
      <c r="Q407" s="375"/>
      <c r="R407" s="375"/>
      <c r="S407" s="375"/>
      <c r="T407" s="375"/>
      <c r="U407" s="375"/>
      <c r="V407" s="376"/>
      <c r="W407" s="377"/>
      <c r="X407" s="377"/>
      <c r="Y407" s="377"/>
      <c r="Z407" s="377"/>
      <c r="AA407" s="377"/>
      <c r="AB407" s="377"/>
      <c r="AC407" s="377"/>
      <c r="AD407" s="377"/>
      <c r="AE407" s="377"/>
      <c r="AF407" s="377"/>
      <c r="AG407" s="377"/>
      <c r="AH407" s="377"/>
      <c r="AI407" s="377"/>
      <c r="AJ407" s="377"/>
      <c r="AK407" s="377"/>
      <c r="AL407" s="377"/>
      <c r="AM407" s="377"/>
      <c r="AN407" s="377"/>
      <c r="AO407" s="377"/>
      <c r="AP407" s="377"/>
      <c r="AQ407" s="377"/>
      <c r="AR407" s="377"/>
      <c r="AS407" s="377"/>
      <c r="AT407" s="377"/>
      <c r="AU407" s="377"/>
      <c r="AV407" s="377"/>
      <c r="AW407" s="377"/>
      <c r="AX407" s="377"/>
      <c r="AY407" s="377"/>
      <c r="AZ407" s="377"/>
      <c r="BA407" s="377"/>
      <c r="BB407" s="377"/>
      <c r="BC407" s="377"/>
      <c r="BD407" s="377"/>
      <c r="BE407" s="377"/>
      <c r="BF407" s="377"/>
      <c r="BG407" s="377"/>
      <c r="BH407" s="377"/>
      <c r="BI407" s="378"/>
      <c r="BO407" s="84"/>
      <c r="BP407" s="84"/>
      <c r="BQ407" s="84"/>
      <c r="BR407" s="84"/>
      <c r="BS407" s="84"/>
      <c r="BT407" s="84"/>
      <c r="BU407" s="84"/>
      <c r="BV407" s="84"/>
      <c r="BW407" s="84"/>
      <c r="BX407" s="84"/>
      <c r="BY407" s="84"/>
      <c r="BZ407" s="84"/>
      <c r="CA407" s="84"/>
      <c r="CB407" s="84"/>
      <c r="CC407" s="84"/>
      <c r="CD407" s="84"/>
      <c r="CE407" s="84"/>
      <c r="CF407" s="84"/>
      <c r="CG407" s="84"/>
      <c r="CH407" s="84"/>
      <c r="CI407" s="84"/>
      <c r="CJ407" s="84"/>
      <c r="CK407" s="84"/>
      <c r="CL407" s="84"/>
    </row>
    <row r="408" spans="1:90" ht="18.75" customHeight="1" x14ac:dyDescent="0.4">
      <c r="A408" s="7"/>
      <c r="F408" s="374"/>
      <c r="G408" s="375"/>
      <c r="H408" s="375"/>
      <c r="I408" s="375"/>
      <c r="J408" s="375"/>
      <c r="K408" s="375"/>
      <c r="L408" s="375"/>
      <c r="M408" s="375"/>
      <c r="N408" s="375"/>
      <c r="O408" s="375"/>
      <c r="P408" s="375"/>
      <c r="Q408" s="375"/>
      <c r="R408" s="375"/>
      <c r="S408" s="375"/>
      <c r="T408" s="375"/>
      <c r="U408" s="375"/>
      <c r="V408" s="376"/>
      <c r="W408" s="377"/>
      <c r="X408" s="377"/>
      <c r="Y408" s="377"/>
      <c r="Z408" s="377"/>
      <c r="AA408" s="377"/>
      <c r="AB408" s="377"/>
      <c r="AC408" s="377"/>
      <c r="AD408" s="377"/>
      <c r="AE408" s="377"/>
      <c r="AF408" s="377"/>
      <c r="AG408" s="377"/>
      <c r="AH408" s="377"/>
      <c r="AI408" s="377"/>
      <c r="AJ408" s="377"/>
      <c r="AK408" s="377"/>
      <c r="AL408" s="377"/>
      <c r="AM408" s="377"/>
      <c r="AN408" s="377"/>
      <c r="AO408" s="377"/>
      <c r="AP408" s="377"/>
      <c r="AQ408" s="377"/>
      <c r="AR408" s="377"/>
      <c r="AS408" s="377"/>
      <c r="AT408" s="377"/>
      <c r="AU408" s="377"/>
      <c r="AV408" s="377"/>
      <c r="AW408" s="377"/>
      <c r="AX408" s="377"/>
      <c r="AY408" s="377"/>
      <c r="AZ408" s="377"/>
      <c r="BA408" s="377"/>
      <c r="BB408" s="377"/>
      <c r="BC408" s="377"/>
      <c r="BD408" s="377"/>
      <c r="BE408" s="377"/>
      <c r="BF408" s="377"/>
      <c r="BG408" s="377"/>
      <c r="BH408" s="377"/>
      <c r="BI408" s="378"/>
      <c r="BO408" s="84"/>
      <c r="BP408" s="84"/>
      <c r="BQ408" s="84"/>
      <c r="BR408" s="84"/>
      <c r="BS408" s="84"/>
      <c r="BT408" s="84"/>
      <c r="BU408" s="84"/>
      <c r="BV408" s="84"/>
      <c r="BW408" s="84"/>
      <c r="BX408" s="84"/>
      <c r="BY408" s="84"/>
      <c r="BZ408" s="84"/>
      <c r="CA408" s="84"/>
      <c r="CB408" s="84"/>
      <c r="CC408" s="84"/>
      <c r="CD408" s="84"/>
      <c r="CE408" s="84"/>
      <c r="CF408" s="84"/>
      <c r="CG408" s="84"/>
      <c r="CH408" s="84"/>
      <c r="CI408" s="84"/>
      <c r="CJ408" s="84"/>
      <c r="CK408" s="84"/>
      <c r="CL408" s="84"/>
    </row>
    <row r="409" spans="1:90" ht="18.75" customHeight="1" x14ac:dyDescent="0.4">
      <c r="A409" s="7"/>
      <c r="F409" s="366"/>
      <c r="G409" s="367"/>
      <c r="H409" s="367"/>
      <c r="I409" s="367"/>
      <c r="J409" s="367"/>
      <c r="K409" s="367"/>
      <c r="L409" s="367"/>
      <c r="M409" s="367"/>
      <c r="N409" s="367"/>
      <c r="O409" s="367"/>
      <c r="P409" s="367"/>
      <c r="Q409" s="367"/>
      <c r="R409" s="367"/>
      <c r="S409" s="367"/>
      <c r="T409" s="367"/>
      <c r="U409" s="367"/>
      <c r="V409" s="371"/>
      <c r="W409" s="372"/>
      <c r="X409" s="372"/>
      <c r="Y409" s="372"/>
      <c r="Z409" s="372"/>
      <c r="AA409" s="372"/>
      <c r="AB409" s="372"/>
      <c r="AC409" s="372"/>
      <c r="AD409" s="372"/>
      <c r="AE409" s="372"/>
      <c r="AF409" s="372"/>
      <c r="AG409" s="372"/>
      <c r="AH409" s="372"/>
      <c r="AI409" s="372"/>
      <c r="AJ409" s="372"/>
      <c r="AK409" s="372"/>
      <c r="AL409" s="372"/>
      <c r="AM409" s="372"/>
      <c r="AN409" s="372"/>
      <c r="AO409" s="372"/>
      <c r="AP409" s="372"/>
      <c r="AQ409" s="372"/>
      <c r="AR409" s="372"/>
      <c r="AS409" s="372"/>
      <c r="AT409" s="372"/>
      <c r="AU409" s="372"/>
      <c r="AV409" s="372"/>
      <c r="AW409" s="372"/>
      <c r="AX409" s="372"/>
      <c r="AY409" s="372"/>
      <c r="AZ409" s="372"/>
      <c r="BA409" s="372"/>
      <c r="BB409" s="372"/>
      <c r="BC409" s="372"/>
      <c r="BD409" s="372"/>
      <c r="BE409" s="372"/>
      <c r="BF409" s="372"/>
      <c r="BG409" s="372"/>
      <c r="BH409" s="372"/>
      <c r="BI409" s="373"/>
      <c r="BO409" s="84"/>
      <c r="BP409" s="84"/>
      <c r="BQ409" s="84"/>
      <c r="BR409" s="84"/>
      <c r="BS409" s="84"/>
      <c r="BT409" s="84"/>
      <c r="BU409" s="84"/>
      <c r="BV409" s="84"/>
      <c r="BW409" s="84"/>
      <c r="BX409" s="84"/>
      <c r="BY409" s="84"/>
      <c r="BZ409" s="84"/>
      <c r="CA409" s="84"/>
      <c r="CB409" s="84"/>
      <c r="CC409" s="84"/>
      <c r="CD409" s="84"/>
      <c r="CE409" s="84"/>
      <c r="CF409" s="84"/>
      <c r="CG409" s="84"/>
      <c r="CH409" s="84"/>
      <c r="CI409" s="84"/>
      <c r="CJ409" s="84"/>
      <c r="CK409" s="84"/>
      <c r="CL409" s="84"/>
    </row>
    <row r="410" spans="1:90" ht="18.75" customHeight="1" x14ac:dyDescent="0.4">
      <c r="A410" s="7"/>
      <c r="F410" s="364" t="s">
        <v>102</v>
      </c>
      <c r="G410" s="365"/>
      <c r="H410" s="365"/>
      <c r="I410" s="365"/>
      <c r="J410" s="365"/>
      <c r="K410" s="365"/>
      <c r="L410" s="365"/>
      <c r="M410" s="365"/>
      <c r="N410" s="365"/>
      <c r="O410" s="365"/>
      <c r="P410" s="365"/>
      <c r="Q410" s="365"/>
      <c r="R410" s="365"/>
      <c r="S410" s="365"/>
      <c r="T410" s="365"/>
      <c r="U410" s="365"/>
      <c r="V410" s="368"/>
      <c r="W410" s="369"/>
      <c r="X410" s="369"/>
      <c r="Y410" s="369"/>
      <c r="Z410" s="369"/>
      <c r="AA410" s="369"/>
      <c r="AB410" s="369"/>
      <c r="AC410" s="369"/>
      <c r="AD410" s="369"/>
      <c r="AE410" s="369"/>
      <c r="AF410" s="369"/>
      <c r="AG410" s="369"/>
      <c r="AH410" s="369"/>
      <c r="AI410" s="369"/>
      <c r="AJ410" s="369"/>
      <c r="AK410" s="369"/>
      <c r="AL410" s="369"/>
      <c r="AM410" s="369"/>
      <c r="AN410" s="369"/>
      <c r="AO410" s="369"/>
      <c r="AP410" s="369"/>
      <c r="AQ410" s="369"/>
      <c r="AR410" s="369"/>
      <c r="AS410" s="369"/>
      <c r="AT410" s="369"/>
      <c r="AU410" s="369"/>
      <c r="AV410" s="369"/>
      <c r="AW410" s="369"/>
      <c r="AX410" s="369"/>
      <c r="AY410" s="369"/>
      <c r="AZ410" s="369"/>
      <c r="BA410" s="369"/>
      <c r="BB410" s="369"/>
      <c r="BC410" s="369"/>
      <c r="BD410" s="369"/>
      <c r="BE410" s="369"/>
      <c r="BF410" s="369"/>
      <c r="BG410" s="369"/>
      <c r="BH410" s="369"/>
      <c r="BI410" s="370"/>
      <c r="BO410" s="84"/>
      <c r="BP410" s="84"/>
      <c r="BQ410" s="84"/>
      <c r="BR410" s="84"/>
      <c r="BS410" s="84"/>
      <c r="BT410" s="84"/>
      <c r="BU410" s="84"/>
      <c r="BV410" s="84"/>
      <c r="BW410" s="84"/>
      <c r="BX410" s="84"/>
      <c r="BY410" s="84"/>
      <c r="BZ410" s="84"/>
      <c r="CA410" s="84"/>
      <c r="CB410" s="84"/>
      <c r="CC410" s="84"/>
      <c r="CD410" s="84"/>
      <c r="CE410" s="84"/>
      <c r="CF410" s="84"/>
      <c r="CG410" s="84"/>
      <c r="CH410" s="84"/>
      <c r="CI410" s="84"/>
      <c r="CJ410" s="84"/>
      <c r="CK410" s="84"/>
      <c r="CL410" s="84"/>
    </row>
    <row r="411" spans="1:90" ht="18.75" customHeight="1" x14ac:dyDescent="0.4">
      <c r="A411" s="7"/>
      <c r="F411" s="366"/>
      <c r="G411" s="367"/>
      <c r="H411" s="367"/>
      <c r="I411" s="367"/>
      <c r="J411" s="367"/>
      <c r="K411" s="367"/>
      <c r="L411" s="367"/>
      <c r="M411" s="367"/>
      <c r="N411" s="367"/>
      <c r="O411" s="367"/>
      <c r="P411" s="367"/>
      <c r="Q411" s="367"/>
      <c r="R411" s="367"/>
      <c r="S411" s="367"/>
      <c r="T411" s="367"/>
      <c r="U411" s="367"/>
      <c r="V411" s="371"/>
      <c r="W411" s="372"/>
      <c r="X411" s="372"/>
      <c r="Y411" s="372"/>
      <c r="Z411" s="372"/>
      <c r="AA411" s="372"/>
      <c r="AB411" s="372"/>
      <c r="AC411" s="372"/>
      <c r="AD411" s="372"/>
      <c r="AE411" s="372"/>
      <c r="AF411" s="372"/>
      <c r="AG411" s="372"/>
      <c r="AH411" s="372"/>
      <c r="AI411" s="372"/>
      <c r="AJ411" s="372"/>
      <c r="AK411" s="372"/>
      <c r="AL411" s="372"/>
      <c r="AM411" s="372"/>
      <c r="AN411" s="372"/>
      <c r="AO411" s="372"/>
      <c r="AP411" s="372"/>
      <c r="AQ411" s="372"/>
      <c r="AR411" s="372"/>
      <c r="AS411" s="372"/>
      <c r="AT411" s="372"/>
      <c r="AU411" s="372"/>
      <c r="AV411" s="372"/>
      <c r="AW411" s="372"/>
      <c r="AX411" s="372"/>
      <c r="AY411" s="372"/>
      <c r="AZ411" s="372"/>
      <c r="BA411" s="372"/>
      <c r="BB411" s="372"/>
      <c r="BC411" s="372"/>
      <c r="BD411" s="372"/>
      <c r="BE411" s="372"/>
      <c r="BF411" s="372"/>
      <c r="BG411" s="372"/>
      <c r="BH411" s="372"/>
      <c r="BI411" s="373"/>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row>
    <row r="412" spans="1:90" ht="18.75" customHeight="1" x14ac:dyDescent="0.4">
      <c r="A412" s="7"/>
      <c r="F412" s="364" t="s">
        <v>103</v>
      </c>
      <c r="G412" s="365"/>
      <c r="H412" s="365"/>
      <c r="I412" s="365"/>
      <c r="J412" s="365"/>
      <c r="K412" s="365"/>
      <c r="L412" s="365"/>
      <c r="M412" s="365"/>
      <c r="N412" s="365"/>
      <c r="O412" s="365"/>
      <c r="P412" s="365"/>
      <c r="Q412" s="365"/>
      <c r="R412" s="365"/>
      <c r="S412" s="365"/>
      <c r="T412" s="365"/>
      <c r="U412" s="365"/>
      <c r="V412" s="368"/>
      <c r="W412" s="369"/>
      <c r="X412" s="369"/>
      <c r="Y412" s="369"/>
      <c r="Z412" s="369"/>
      <c r="AA412" s="369"/>
      <c r="AB412" s="369"/>
      <c r="AC412" s="369"/>
      <c r="AD412" s="369"/>
      <c r="AE412" s="369"/>
      <c r="AF412" s="369"/>
      <c r="AG412" s="369"/>
      <c r="AH412" s="369"/>
      <c r="AI412" s="369"/>
      <c r="AJ412" s="369"/>
      <c r="AK412" s="369"/>
      <c r="AL412" s="369"/>
      <c r="AM412" s="369"/>
      <c r="AN412" s="369"/>
      <c r="AO412" s="369"/>
      <c r="AP412" s="369"/>
      <c r="AQ412" s="369"/>
      <c r="AR412" s="369"/>
      <c r="AS412" s="369"/>
      <c r="AT412" s="369"/>
      <c r="AU412" s="369"/>
      <c r="AV412" s="369"/>
      <c r="AW412" s="369"/>
      <c r="AX412" s="369"/>
      <c r="AY412" s="369"/>
      <c r="AZ412" s="369"/>
      <c r="BA412" s="369"/>
      <c r="BB412" s="369"/>
      <c r="BC412" s="369"/>
      <c r="BD412" s="369"/>
      <c r="BE412" s="369"/>
      <c r="BF412" s="369"/>
      <c r="BG412" s="369"/>
      <c r="BH412" s="369"/>
      <c r="BI412" s="370"/>
      <c r="BO412" s="84"/>
      <c r="BP412" s="84"/>
      <c r="BQ412" s="84"/>
      <c r="BR412" s="84"/>
      <c r="BS412" s="84"/>
      <c r="BT412" s="84"/>
      <c r="BU412" s="84"/>
      <c r="BV412" s="84"/>
      <c r="BW412" s="84"/>
      <c r="BX412" s="84"/>
      <c r="BY412" s="84"/>
      <c r="BZ412" s="84"/>
      <c r="CA412" s="84"/>
      <c r="CB412" s="84"/>
      <c r="CC412" s="84"/>
      <c r="CD412" s="84"/>
      <c r="CE412" s="84"/>
      <c r="CF412" s="84"/>
      <c r="CG412" s="84"/>
      <c r="CH412" s="84"/>
      <c r="CI412" s="84"/>
      <c r="CJ412" s="84"/>
      <c r="CK412" s="84"/>
      <c r="CL412" s="84"/>
    </row>
    <row r="413" spans="1:90" ht="18.75" customHeight="1" x14ac:dyDescent="0.4">
      <c r="A413" s="7"/>
      <c r="F413" s="366"/>
      <c r="G413" s="367"/>
      <c r="H413" s="367"/>
      <c r="I413" s="367"/>
      <c r="J413" s="367"/>
      <c r="K413" s="367"/>
      <c r="L413" s="367"/>
      <c r="M413" s="367"/>
      <c r="N413" s="367"/>
      <c r="O413" s="367"/>
      <c r="P413" s="367"/>
      <c r="Q413" s="367"/>
      <c r="R413" s="367"/>
      <c r="S413" s="367"/>
      <c r="T413" s="367"/>
      <c r="U413" s="367"/>
      <c r="V413" s="371"/>
      <c r="W413" s="372"/>
      <c r="X413" s="372"/>
      <c r="Y413" s="372"/>
      <c r="Z413" s="372"/>
      <c r="AA413" s="372"/>
      <c r="AB413" s="372"/>
      <c r="AC413" s="372"/>
      <c r="AD413" s="372"/>
      <c r="AE413" s="372"/>
      <c r="AF413" s="372"/>
      <c r="AG413" s="372"/>
      <c r="AH413" s="372"/>
      <c r="AI413" s="372"/>
      <c r="AJ413" s="372"/>
      <c r="AK413" s="372"/>
      <c r="AL413" s="372"/>
      <c r="AM413" s="372"/>
      <c r="AN413" s="372"/>
      <c r="AO413" s="372"/>
      <c r="AP413" s="372"/>
      <c r="AQ413" s="372"/>
      <c r="AR413" s="372"/>
      <c r="AS413" s="372"/>
      <c r="AT413" s="372"/>
      <c r="AU413" s="372"/>
      <c r="AV413" s="372"/>
      <c r="AW413" s="372"/>
      <c r="AX413" s="372"/>
      <c r="AY413" s="372"/>
      <c r="AZ413" s="372"/>
      <c r="BA413" s="372"/>
      <c r="BB413" s="372"/>
      <c r="BC413" s="372"/>
      <c r="BD413" s="372"/>
      <c r="BE413" s="372"/>
      <c r="BF413" s="372"/>
      <c r="BG413" s="372"/>
      <c r="BH413" s="372"/>
      <c r="BI413" s="373"/>
      <c r="BO413" s="84"/>
      <c r="BP413" s="84"/>
      <c r="BQ413" s="84"/>
      <c r="BR413" s="84"/>
      <c r="BS413" s="84"/>
      <c r="BT413" s="84"/>
      <c r="BU413" s="84"/>
      <c r="BV413" s="84"/>
      <c r="BW413" s="84"/>
      <c r="BX413" s="84"/>
      <c r="BY413" s="84"/>
      <c r="BZ413" s="84"/>
      <c r="CA413" s="84"/>
      <c r="CB413" s="84"/>
      <c r="CC413" s="84"/>
      <c r="CD413" s="84"/>
      <c r="CE413" s="84"/>
      <c r="CF413" s="84"/>
      <c r="CG413" s="84"/>
      <c r="CH413" s="84"/>
      <c r="CI413" s="84"/>
      <c r="CJ413" s="84"/>
      <c r="CK413" s="84"/>
      <c r="CL413" s="84"/>
    </row>
    <row r="414" spans="1:90" ht="18.75" customHeight="1" x14ac:dyDescent="0.4">
      <c r="A414" s="7"/>
      <c r="F414" s="353" t="s">
        <v>104</v>
      </c>
      <c r="G414" s="354"/>
      <c r="H414" s="354"/>
      <c r="I414" s="354"/>
      <c r="J414" s="354"/>
      <c r="K414" s="354"/>
      <c r="L414" s="354"/>
      <c r="M414" s="354"/>
      <c r="N414" s="354"/>
      <c r="O414" s="354"/>
      <c r="P414" s="354"/>
      <c r="Q414" s="354"/>
      <c r="R414" s="354"/>
      <c r="S414" s="354"/>
      <c r="T414" s="354"/>
      <c r="U414" s="355"/>
      <c r="V414" s="356"/>
      <c r="W414" s="357"/>
      <c r="X414" s="357"/>
      <c r="Y414" s="357"/>
      <c r="Z414" s="357"/>
      <c r="AA414" s="357"/>
      <c r="AB414" s="357"/>
      <c r="AC414" s="357"/>
      <c r="AD414" s="357"/>
      <c r="AE414" s="357"/>
      <c r="AF414" s="357"/>
      <c r="AG414" s="357"/>
      <c r="AH414" s="357"/>
      <c r="AI414" s="357"/>
      <c r="AJ414" s="357"/>
      <c r="AK414" s="357"/>
      <c r="AL414" s="357"/>
      <c r="AM414" s="357"/>
      <c r="AN414" s="357"/>
      <c r="AO414" s="357"/>
      <c r="AP414" s="357"/>
      <c r="AQ414" s="357"/>
      <c r="AR414" s="357"/>
      <c r="AS414" s="357"/>
      <c r="AT414" s="357"/>
      <c r="AU414" s="357"/>
      <c r="AV414" s="357"/>
      <c r="AW414" s="357"/>
      <c r="AX414" s="357"/>
      <c r="AY414" s="357"/>
      <c r="AZ414" s="357"/>
      <c r="BA414" s="357"/>
      <c r="BB414" s="357"/>
      <c r="BC414" s="357"/>
      <c r="BD414" s="357"/>
      <c r="BE414" s="357"/>
      <c r="BF414" s="357"/>
      <c r="BG414" s="357"/>
      <c r="BH414" s="357"/>
      <c r="BI414" s="358"/>
      <c r="BO414" s="84"/>
      <c r="BP414" s="84"/>
      <c r="BQ414" s="84"/>
      <c r="BR414" s="84"/>
      <c r="BS414" s="84"/>
      <c r="BT414" s="84"/>
      <c r="BU414" s="84"/>
      <c r="BV414" s="84"/>
      <c r="BW414" s="84"/>
      <c r="BX414" s="84"/>
      <c r="BY414" s="84"/>
      <c r="BZ414" s="84"/>
      <c r="CA414" s="84"/>
      <c r="CB414" s="84"/>
      <c r="CC414" s="84"/>
      <c r="CD414" s="84"/>
      <c r="CE414" s="84"/>
      <c r="CF414" s="84"/>
      <c r="CG414" s="84"/>
      <c r="CH414" s="84"/>
      <c r="CI414" s="84"/>
      <c r="CJ414" s="84"/>
      <c r="CK414" s="84"/>
      <c r="CL414" s="84"/>
    </row>
    <row r="415" spans="1:90" ht="18.75" customHeight="1" thickBot="1" x14ac:dyDescent="0.45">
      <c r="A415" s="7"/>
      <c r="F415" s="359" t="s">
        <v>105</v>
      </c>
      <c r="G415" s="360"/>
      <c r="H415" s="360"/>
      <c r="I415" s="360"/>
      <c r="J415" s="360"/>
      <c r="K415" s="360"/>
      <c r="L415" s="360"/>
      <c r="M415" s="360"/>
      <c r="N415" s="360"/>
      <c r="O415" s="360"/>
      <c r="P415" s="360"/>
      <c r="Q415" s="360"/>
      <c r="R415" s="360"/>
      <c r="S415" s="360"/>
      <c r="T415" s="360"/>
      <c r="U415" s="360"/>
      <c r="V415" s="361"/>
      <c r="W415" s="362"/>
      <c r="X415" s="362"/>
      <c r="Y415" s="362"/>
      <c r="Z415" s="362"/>
      <c r="AA415" s="362"/>
      <c r="AB415" s="362"/>
      <c r="AC415" s="362"/>
      <c r="AD415" s="362"/>
      <c r="AE415" s="362"/>
      <c r="AF415" s="362"/>
      <c r="AG415" s="362"/>
      <c r="AH415" s="362"/>
      <c r="AI415" s="362"/>
      <c r="AJ415" s="362"/>
      <c r="AK415" s="362"/>
      <c r="AL415" s="362"/>
      <c r="AM415" s="362"/>
      <c r="AN415" s="362"/>
      <c r="AO415" s="362"/>
      <c r="AP415" s="362"/>
      <c r="AQ415" s="362"/>
      <c r="AR415" s="362"/>
      <c r="AS415" s="362"/>
      <c r="AT415" s="362"/>
      <c r="AU415" s="362"/>
      <c r="AV415" s="362"/>
      <c r="AW415" s="362"/>
      <c r="AX415" s="362"/>
      <c r="AY415" s="362"/>
      <c r="AZ415" s="362"/>
      <c r="BA415" s="362"/>
      <c r="BB415" s="362"/>
      <c r="BC415" s="362"/>
      <c r="BD415" s="362"/>
      <c r="BE415" s="362"/>
      <c r="BF415" s="362"/>
      <c r="BG415" s="362"/>
      <c r="BH415" s="362"/>
      <c r="BI415" s="363"/>
      <c r="BO415" s="84"/>
      <c r="BP415" s="84"/>
      <c r="BQ415" s="84"/>
      <c r="BR415" s="84"/>
      <c r="BS415" s="84"/>
      <c r="BT415" s="84"/>
      <c r="BU415" s="84"/>
      <c r="BV415" s="84"/>
      <c r="BW415" s="84"/>
      <c r="BX415" s="84"/>
      <c r="BY415" s="84"/>
      <c r="BZ415" s="84"/>
      <c r="CA415" s="84"/>
      <c r="CB415" s="84"/>
      <c r="CC415" s="84"/>
      <c r="CD415" s="84"/>
      <c r="CE415" s="84"/>
      <c r="CF415" s="84"/>
      <c r="CG415" s="84"/>
      <c r="CH415" s="84"/>
      <c r="CI415" s="84"/>
      <c r="CJ415" s="84"/>
      <c r="CK415" s="84"/>
      <c r="CL415" s="84"/>
    </row>
    <row r="416" spans="1:90" ht="18.75" customHeight="1" thickBot="1" x14ac:dyDescent="0.4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row>
    <row r="417" spans="1:99" ht="18.75" customHeight="1" thickBot="1" x14ac:dyDescent="0.45">
      <c r="A417" s="7"/>
      <c r="F417" s="350" t="s">
        <v>106</v>
      </c>
      <c r="G417" s="351"/>
      <c r="H417" s="351"/>
      <c r="I417" s="351"/>
      <c r="J417" s="351"/>
      <c r="K417" s="351"/>
      <c r="L417" s="351"/>
      <c r="M417" s="351"/>
      <c r="N417" s="351"/>
      <c r="O417" s="351"/>
      <c r="P417" s="351"/>
      <c r="Q417" s="351"/>
      <c r="R417" s="351"/>
      <c r="S417" s="351"/>
      <c r="T417" s="351"/>
      <c r="U417" s="351"/>
      <c r="V417" s="351"/>
      <c r="W417" s="351"/>
      <c r="X417" s="351"/>
      <c r="Y417" s="351"/>
      <c r="Z417" s="351"/>
      <c r="AA417" s="351"/>
      <c r="AB417" s="351"/>
      <c r="AC417" s="351"/>
      <c r="AD417" s="351"/>
      <c r="AE417" s="351"/>
      <c r="AF417" s="351"/>
      <c r="AG417" s="351"/>
      <c r="AH417" s="351"/>
      <c r="AI417" s="351"/>
      <c r="AJ417" s="351"/>
      <c r="AK417" s="351"/>
      <c r="AL417" s="351"/>
      <c r="AM417" s="351"/>
      <c r="AN417" s="351"/>
      <c r="AO417" s="351"/>
      <c r="AP417" s="351"/>
      <c r="AQ417" s="351"/>
      <c r="AR417" s="351"/>
      <c r="AS417" s="351"/>
      <c r="AT417" s="351"/>
      <c r="AU417" s="351"/>
      <c r="AV417" s="351"/>
      <c r="AW417" s="351"/>
      <c r="AX417" s="351"/>
      <c r="AY417" s="351"/>
      <c r="AZ417" s="351"/>
      <c r="BA417" s="351"/>
      <c r="BB417" s="351"/>
      <c r="BC417" s="351"/>
      <c r="BD417" s="351"/>
      <c r="BE417" s="351"/>
      <c r="BF417" s="351"/>
      <c r="BG417" s="351"/>
      <c r="BH417" s="351"/>
      <c r="BI417" s="352"/>
    </row>
    <row r="418" spans="1:99" ht="18.75" customHeight="1" thickBot="1" x14ac:dyDescent="0.45">
      <c r="A418" s="7"/>
      <c r="F418" s="347"/>
      <c r="G418" s="348"/>
      <c r="H418" s="348"/>
      <c r="I418" s="348"/>
      <c r="J418" s="348"/>
      <c r="K418" s="348"/>
      <c r="L418" s="348"/>
      <c r="M418" s="348"/>
      <c r="N418" s="348"/>
      <c r="O418" s="348"/>
      <c r="P418" s="348"/>
      <c r="Q418" s="348"/>
      <c r="R418" s="348"/>
      <c r="S418" s="348"/>
      <c r="T418" s="348"/>
      <c r="U418" s="348"/>
      <c r="V418" s="348"/>
      <c r="W418" s="348"/>
      <c r="X418" s="348"/>
      <c r="Y418" s="348"/>
      <c r="Z418" s="348"/>
      <c r="AA418" s="348"/>
      <c r="AB418" s="348"/>
      <c r="AC418" s="348"/>
      <c r="AD418" s="348"/>
      <c r="AE418" s="348"/>
      <c r="AF418" s="348"/>
      <c r="AG418" s="348"/>
      <c r="AH418" s="348"/>
      <c r="AI418" s="348"/>
      <c r="AJ418" s="348"/>
      <c r="AK418" s="348"/>
      <c r="AL418" s="348"/>
      <c r="AM418" s="348"/>
      <c r="AN418" s="348"/>
      <c r="AO418" s="348"/>
      <c r="AP418" s="348"/>
      <c r="AQ418" s="348"/>
      <c r="AR418" s="348"/>
      <c r="AS418" s="348"/>
      <c r="AT418" s="348"/>
      <c r="AU418" s="348"/>
      <c r="AV418" s="348"/>
      <c r="AW418" s="348"/>
      <c r="AX418" s="348"/>
      <c r="AY418" s="348"/>
      <c r="AZ418" s="348"/>
      <c r="BA418" s="348"/>
      <c r="BB418" s="348"/>
      <c r="BC418" s="348"/>
      <c r="BD418" s="348"/>
      <c r="BE418" s="348"/>
      <c r="BF418" s="348"/>
      <c r="BG418" s="348"/>
      <c r="BH418" s="348"/>
      <c r="BI418" s="349"/>
      <c r="BO418" s="84"/>
      <c r="BP418" s="84"/>
      <c r="BQ418" s="84"/>
      <c r="BR418" s="84"/>
      <c r="BS418" s="84"/>
      <c r="BT418" s="84"/>
      <c r="BU418" s="84"/>
      <c r="BV418" s="84"/>
      <c r="BW418" s="84"/>
      <c r="BX418" s="84"/>
      <c r="BY418" s="84"/>
      <c r="BZ418" s="84"/>
      <c r="CA418" s="84"/>
      <c r="CB418" s="84"/>
      <c r="CC418" s="84"/>
      <c r="CD418" s="84"/>
      <c r="CE418" s="84"/>
      <c r="CF418" s="84"/>
      <c r="CG418" s="84"/>
      <c r="CH418" s="84"/>
      <c r="CI418" s="84"/>
      <c r="CJ418" s="84"/>
      <c r="CK418" s="84"/>
      <c r="CL418" s="84"/>
      <c r="CM418" s="84"/>
      <c r="CN418" s="84"/>
      <c r="CO418" s="84"/>
      <c r="CP418" s="84"/>
      <c r="CQ418" s="84"/>
      <c r="CR418" s="84"/>
      <c r="CS418" s="84"/>
      <c r="CT418" s="84"/>
      <c r="CU418" s="84"/>
    </row>
    <row r="419" spans="1:99" ht="18.75" customHeight="1" thickBot="1" x14ac:dyDescent="0.4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BO419" s="84"/>
      <c r="BP419" s="84"/>
      <c r="BQ419" s="84"/>
      <c r="BR419" s="84"/>
      <c r="BS419" s="84"/>
      <c r="BT419" s="84"/>
      <c r="BU419" s="84"/>
      <c r="BV419" s="84"/>
      <c r="BW419" s="84"/>
      <c r="BX419" s="84"/>
      <c r="BY419" s="84"/>
      <c r="BZ419" s="84"/>
      <c r="CA419" s="84"/>
      <c r="CB419" s="84"/>
      <c r="CC419" s="84"/>
      <c r="CD419" s="84"/>
      <c r="CE419" s="84"/>
      <c r="CF419" s="84"/>
      <c r="CG419" s="84"/>
      <c r="CH419" s="84"/>
      <c r="CI419" s="84"/>
      <c r="CJ419" s="84"/>
      <c r="CK419" s="84"/>
      <c r="CL419" s="84"/>
      <c r="CM419" s="84"/>
      <c r="CN419" s="84"/>
      <c r="CO419" s="84"/>
      <c r="CP419" s="84"/>
      <c r="CQ419" s="84"/>
      <c r="CR419" s="84"/>
      <c r="CS419" s="84"/>
      <c r="CT419" s="84"/>
      <c r="CU419" s="84"/>
    </row>
    <row r="420" spans="1:99" ht="18.75" customHeight="1" thickBot="1" x14ac:dyDescent="0.45">
      <c r="A420" s="7"/>
      <c r="B420" s="120"/>
      <c r="C420" s="120"/>
      <c r="D420" s="120"/>
      <c r="E420" s="120"/>
      <c r="F420" s="350" t="s">
        <v>177</v>
      </c>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1"/>
      <c r="AC420" s="351"/>
      <c r="AD420" s="351"/>
      <c r="AE420" s="351"/>
      <c r="AF420" s="351"/>
      <c r="AG420" s="351"/>
      <c r="AH420" s="351"/>
      <c r="AI420" s="351"/>
      <c r="AJ420" s="351"/>
      <c r="AK420" s="351"/>
      <c r="AL420" s="351"/>
      <c r="AM420" s="351"/>
      <c r="AN420" s="351"/>
      <c r="AO420" s="351"/>
      <c r="AP420" s="351"/>
      <c r="AQ420" s="351"/>
      <c r="AR420" s="351"/>
      <c r="AS420" s="351"/>
      <c r="AT420" s="351"/>
      <c r="AU420" s="351"/>
      <c r="AV420" s="351"/>
      <c r="AW420" s="351"/>
      <c r="AX420" s="351"/>
      <c r="AY420" s="351"/>
      <c r="AZ420" s="351"/>
      <c r="BA420" s="351"/>
      <c r="BB420" s="351"/>
      <c r="BC420" s="351"/>
      <c r="BD420" s="351"/>
      <c r="BE420" s="351"/>
      <c r="BF420" s="351"/>
      <c r="BG420" s="351"/>
      <c r="BH420" s="351"/>
      <c r="BI420" s="352"/>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row>
    <row r="421" spans="1:99" ht="18.75" customHeight="1" thickBot="1" x14ac:dyDescent="0.45">
      <c r="A421" s="7"/>
      <c r="B421" s="7"/>
      <c r="C421" s="7"/>
      <c r="D421" s="7"/>
      <c r="E421" s="7"/>
      <c r="F421" s="347"/>
      <c r="G421" s="348"/>
      <c r="H421" s="348"/>
      <c r="I421" s="348"/>
      <c r="J421" s="348"/>
      <c r="K421" s="348"/>
      <c r="L421" s="348"/>
      <c r="M421" s="348"/>
      <c r="N421" s="348"/>
      <c r="O421" s="348"/>
      <c r="P421" s="348"/>
      <c r="Q421" s="348"/>
      <c r="R421" s="348"/>
      <c r="S421" s="348"/>
      <c r="T421" s="348"/>
      <c r="U421" s="348"/>
      <c r="V421" s="348"/>
      <c r="W421" s="348"/>
      <c r="X421" s="348"/>
      <c r="Y421" s="348"/>
      <c r="Z421" s="348"/>
      <c r="AA421" s="348"/>
      <c r="AB421" s="348"/>
      <c r="AC421" s="348"/>
      <c r="AD421" s="348"/>
      <c r="AE421" s="348"/>
      <c r="AF421" s="348"/>
      <c r="AG421" s="348"/>
      <c r="AH421" s="348"/>
      <c r="AI421" s="348"/>
      <c r="AJ421" s="348"/>
      <c r="AK421" s="348"/>
      <c r="AL421" s="348"/>
      <c r="AM421" s="348"/>
      <c r="AN421" s="348"/>
      <c r="AO421" s="348"/>
      <c r="AP421" s="348"/>
      <c r="AQ421" s="348"/>
      <c r="AR421" s="348"/>
      <c r="AS421" s="348"/>
      <c r="AT421" s="348"/>
      <c r="AU421" s="348"/>
      <c r="AV421" s="348"/>
      <c r="AW421" s="348"/>
      <c r="AX421" s="348"/>
      <c r="AY421" s="348"/>
      <c r="AZ421" s="348"/>
      <c r="BA421" s="348"/>
      <c r="BB421" s="348"/>
      <c r="BC421" s="348"/>
      <c r="BD421" s="348"/>
      <c r="BE421" s="348"/>
      <c r="BF421" s="348"/>
      <c r="BG421" s="348"/>
      <c r="BH421" s="348"/>
      <c r="BI421" s="349"/>
      <c r="BO421" s="84"/>
      <c r="BP421" s="84"/>
      <c r="BQ421" s="84"/>
      <c r="BR421" s="84"/>
      <c r="BS421" s="84"/>
      <c r="BT421" s="84"/>
      <c r="BU421" s="84"/>
      <c r="BV421" s="84"/>
      <c r="BW421" s="84"/>
      <c r="BX421" s="84"/>
      <c r="BY421" s="84"/>
      <c r="BZ421" s="84"/>
      <c r="CA421" s="84"/>
      <c r="CB421" s="84"/>
      <c r="CC421" s="84"/>
      <c r="CD421" s="84"/>
      <c r="CE421" s="84"/>
      <c r="CF421" s="84"/>
      <c r="CG421" s="84"/>
      <c r="CH421" s="84"/>
      <c r="CI421" s="84"/>
      <c r="CJ421" s="84"/>
      <c r="CK421" s="84"/>
      <c r="CL421" s="84"/>
      <c r="CM421" s="84"/>
      <c r="CN421" s="84"/>
      <c r="CO421" s="84"/>
      <c r="CP421" s="84"/>
      <c r="CQ421" s="84"/>
      <c r="CR421" s="84"/>
      <c r="CS421" s="84"/>
      <c r="CT421" s="84"/>
      <c r="CU421" s="84"/>
    </row>
    <row r="422" spans="1:99" ht="18.75" customHeight="1" x14ac:dyDescent="0.4">
      <c r="A422" s="7"/>
      <c r="C422" s="122"/>
      <c r="D422" s="122"/>
      <c r="E422" s="120"/>
      <c r="F422" s="120" t="s">
        <v>107</v>
      </c>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row>
    <row r="423" spans="1:99" ht="18.75" customHeight="1" x14ac:dyDescent="0.4">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row>
    <row r="424" spans="1:99" ht="18.75" customHeight="1" x14ac:dyDescent="0.4">
      <c r="A424" s="7"/>
      <c r="B424" s="7"/>
      <c r="C424" s="123" t="s">
        <v>108</v>
      </c>
      <c r="D424" s="124"/>
      <c r="E424" s="124"/>
      <c r="F424" s="120"/>
      <c r="G424" s="120"/>
      <c r="H424" s="120"/>
      <c r="I424" s="120"/>
      <c r="J424" s="120"/>
      <c r="K424" s="120"/>
      <c r="L424" s="120"/>
      <c r="M424" s="120"/>
      <c r="N424" s="120"/>
      <c r="O424" s="120"/>
      <c r="P424" s="120"/>
      <c r="Q424" s="120"/>
      <c r="R424" s="120"/>
      <c r="S424" s="120"/>
      <c r="T424" s="120"/>
      <c r="U424" s="120"/>
      <c r="V424" s="120"/>
      <c r="W424" s="120"/>
      <c r="X424" s="120"/>
      <c r="Y424" s="120"/>
      <c r="Z424" s="7"/>
      <c r="AA424" s="7"/>
      <c r="AB424" s="7"/>
      <c r="AC424" s="7"/>
      <c r="AD424" s="7"/>
      <c r="AE424" s="7"/>
      <c r="AF424" s="7"/>
      <c r="AG424" s="7"/>
      <c r="AH424" s="7"/>
      <c r="AI424" s="7"/>
      <c r="AJ424" s="7"/>
    </row>
    <row r="425" spans="1:99" ht="18.75" customHeight="1" x14ac:dyDescent="0.4">
      <c r="A425" s="7"/>
      <c r="B425" s="7"/>
      <c r="C425" s="124" t="s">
        <v>113</v>
      </c>
      <c r="D425" s="124"/>
      <c r="E425" s="124"/>
      <c r="F425" s="120"/>
      <c r="G425" s="338"/>
      <c r="H425" s="338"/>
      <c r="I425" s="124" t="s">
        <v>178</v>
      </c>
      <c r="J425" s="120"/>
      <c r="K425" s="120"/>
      <c r="L425" s="120"/>
      <c r="M425" s="120"/>
      <c r="N425" s="120"/>
      <c r="O425" s="120"/>
      <c r="P425" s="120"/>
      <c r="Q425" s="120"/>
      <c r="R425" s="120"/>
      <c r="S425" s="120"/>
      <c r="T425" s="120"/>
      <c r="U425" s="120"/>
      <c r="V425" s="120"/>
      <c r="W425" s="120"/>
      <c r="X425" s="120"/>
      <c r="Y425" s="120"/>
      <c r="Z425" s="120"/>
      <c r="AA425" s="120"/>
      <c r="AB425" s="7"/>
      <c r="AC425" s="7"/>
      <c r="AD425" s="7"/>
      <c r="AE425" s="7"/>
      <c r="AF425" s="7"/>
      <c r="AG425" s="7"/>
      <c r="AH425" s="7"/>
      <c r="AI425" s="7"/>
      <c r="AJ425" s="7"/>
      <c r="AK425" s="7"/>
      <c r="AL425" s="7"/>
    </row>
    <row r="426" spans="1:99" ht="18.75" customHeight="1" x14ac:dyDescent="0.4">
      <c r="A426" s="7"/>
      <c r="B426" s="7"/>
      <c r="C426" s="124" t="s">
        <v>113</v>
      </c>
      <c r="D426" s="124"/>
      <c r="E426" s="124"/>
      <c r="F426" s="120"/>
      <c r="G426" s="338"/>
      <c r="H426" s="338"/>
      <c r="I426" s="124" t="s">
        <v>179</v>
      </c>
      <c r="J426" s="120"/>
      <c r="K426" s="120"/>
      <c r="L426" s="120"/>
      <c r="M426" s="120"/>
      <c r="N426" s="120"/>
      <c r="O426" s="120"/>
      <c r="P426" s="120"/>
      <c r="Q426" s="120"/>
      <c r="R426" s="120"/>
      <c r="S426" s="120"/>
      <c r="T426" s="120"/>
      <c r="U426" s="120"/>
      <c r="V426" s="120"/>
      <c r="W426" s="120"/>
      <c r="X426" s="120"/>
      <c r="Y426" s="120"/>
      <c r="Z426" s="120"/>
      <c r="AA426" s="120"/>
      <c r="AB426" s="7"/>
      <c r="AC426" s="7"/>
      <c r="AD426" s="7"/>
      <c r="AE426" s="7"/>
      <c r="AF426" s="7"/>
      <c r="AG426" s="7"/>
      <c r="AH426" s="7"/>
      <c r="AI426" s="7"/>
      <c r="AJ426" s="7"/>
      <c r="AK426" s="7"/>
      <c r="AL426" s="7"/>
    </row>
    <row r="427" spans="1:99" ht="18.75" customHeight="1" x14ac:dyDescent="0.4">
      <c r="A427" s="7"/>
      <c r="B427" s="7"/>
      <c r="C427" s="6" t="s">
        <v>114</v>
      </c>
      <c r="D427" s="124"/>
      <c r="E427" s="124"/>
      <c r="F427" s="120"/>
      <c r="G427" s="120"/>
      <c r="H427" s="120"/>
      <c r="I427" s="120"/>
      <c r="J427" s="120"/>
      <c r="K427" s="120"/>
      <c r="L427" s="120"/>
      <c r="M427" s="120"/>
      <c r="N427" s="120"/>
      <c r="O427" s="120"/>
      <c r="P427" s="120"/>
      <c r="Q427" s="120"/>
      <c r="R427" s="120"/>
      <c r="T427" s="120"/>
      <c r="U427" s="120"/>
      <c r="V427" s="120"/>
      <c r="W427" s="120"/>
      <c r="X427" s="120"/>
      <c r="Y427" s="120"/>
      <c r="Z427" s="120"/>
      <c r="AA427" s="338"/>
      <c r="AB427" s="338"/>
      <c r="AC427" s="124" t="s">
        <v>109</v>
      </c>
      <c r="AE427" s="120"/>
      <c r="AF427" s="120"/>
      <c r="AG427" s="120"/>
      <c r="AI427" s="120"/>
      <c r="AJ427" s="7"/>
    </row>
    <row r="428" spans="1:99" ht="18.75" customHeight="1" x14ac:dyDescent="0.4">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row>
    <row r="429" spans="1:99" ht="18.75" customHeight="1" x14ac:dyDescent="0.4">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row>
    <row r="430" spans="1:99" ht="18.75" customHeight="1" x14ac:dyDescent="0.4">
      <c r="A430" s="7"/>
      <c r="B430" s="7"/>
      <c r="C430" s="7"/>
      <c r="D430" s="7"/>
      <c r="E430" s="12" t="s">
        <v>110</v>
      </c>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row>
    <row r="449" spans="1:64" ht="18.75" customHeight="1" x14ac:dyDescent="0.4">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row>
    <row r="450" spans="1:64" ht="18.75" customHeight="1" x14ac:dyDescent="0.4">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BE450" s="262" t="s">
        <v>180</v>
      </c>
      <c r="BF450" s="263"/>
      <c r="BG450" s="263"/>
      <c r="BH450" s="263"/>
      <c r="BI450" s="263"/>
      <c r="BJ450" s="263"/>
      <c r="BK450" s="263"/>
      <c r="BL450" s="264"/>
    </row>
    <row r="451" spans="1:64" ht="18.75" customHeight="1" x14ac:dyDescent="0.4">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BE451" s="265"/>
      <c r="BF451" s="266"/>
      <c r="BG451" s="266"/>
      <c r="BH451" s="266"/>
      <c r="BI451" s="266"/>
      <c r="BJ451" s="266"/>
      <c r="BK451" s="266"/>
      <c r="BL451" s="267"/>
    </row>
    <row r="452" spans="1:64" ht="18.75" customHeight="1" x14ac:dyDescent="0.4">
      <c r="A452" s="7"/>
      <c r="B452" s="7"/>
      <c r="C452" s="11"/>
      <c r="D452" s="7"/>
      <c r="E452" s="7"/>
      <c r="F452" s="7"/>
      <c r="G452" s="7"/>
      <c r="H452" s="7"/>
      <c r="I452" s="7"/>
      <c r="J452" s="7"/>
      <c r="K452" s="7"/>
      <c r="L452" s="7"/>
      <c r="M452" s="7"/>
      <c r="N452" s="7"/>
      <c r="O452" s="7"/>
      <c r="P452" s="7"/>
      <c r="Q452" s="7"/>
      <c r="R452" s="7"/>
      <c r="S452" s="7"/>
      <c r="T452" s="7"/>
      <c r="U452" s="7"/>
      <c r="V452" s="7"/>
      <c r="W452" s="7"/>
      <c r="X452" s="7"/>
      <c r="Y452" s="7"/>
      <c r="Z452" s="7"/>
      <c r="AA452" s="7"/>
      <c r="AB452" s="11"/>
      <c r="AC452" s="7"/>
      <c r="AD452" s="7"/>
      <c r="AE452" s="7"/>
      <c r="AF452" s="7"/>
      <c r="AG452" s="7"/>
      <c r="AH452" s="7"/>
      <c r="AI452" s="7"/>
      <c r="AJ452" s="7"/>
      <c r="AK452" s="7"/>
      <c r="AL452" s="7"/>
      <c r="AM452" s="7"/>
      <c r="AN452" s="7"/>
      <c r="AO452" s="7"/>
      <c r="AP452" s="7"/>
      <c r="AQ452" s="7"/>
      <c r="AR452" s="7"/>
      <c r="AS452" s="7"/>
      <c r="AT452" s="7"/>
      <c r="AU452" s="7"/>
      <c r="AV452" s="7"/>
      <c r="AW452" s="7"/>
      <c r="AX452" s="7"/>
    </row>
    <row r="453" spans="1:64" ht="18.75" customHeight="1" x14ac:dyDescent="0.4">
      <c r="A453" s="7"/>
      <c r="B453" s="7"/>
      <c r="C453" s="11" t="s">
        <v>19</v>
      </c>
      <c r="D453" s="7"/>
      <c r="E453" s="7"/>
      <c r="F453" s="7"/>
      <c r="G453" s="7"/>
      <c r="H453" s="7"/>
      <c r="I453" s="7"/>
      <c r="J453" s="7"/>
      <c r="K453" s="7"/>
      <c r="L453" s="7"/>
      <c r="M453" s="7"/>
      <c r="N453" s="7"/>
      <c r="O453" s="7"/>
      <c r="P453" s="7"/>
      <c r="Q453" s="7"/>
      <c r="R453" s="7"/>
      <c r="S453" s="7"/>
      <c r="T453" s="7"/>
      <c r="U453" s="7"/>
      <c r="V453" s="7"/>
      <c r="W453" s="7"/>
      <c r="X453" s="7"/>
      <c r="Y453" s="7"/>
      <c r="Z453" s="7"/>
      <c r="AA453" s="7"/>
      <c r="AB453" s="6"/>
      <c r="AC453" s="7"/>
      <c r="AD453" s="7"/>
      <c r="AE453" s="7"/>
      <c r="AF453" s="7"/>
      <c r="AG453" s="7"/>
      <c r="AH453" s="7"/>
      <c r="AI453" s="7"/>
      <c r="AJ453" s="7"/>
      <c r="AK453" s="7"/>
      <c r="AL453" s="7"/>
      <c r="AM453" s="7"/>
      <c r="AN453" s="7"/>
      <c r="AO453" s="7"/>
      <c r="AP453" s="7"/>
      <c r="AQ453" s="7"/>
      <c r="AR453" s="7"/>
      <c r="AS453" s="7"/>
      <c r="AT453" s="7"/>
      <c r="AU453" s="7"/>
      <c r="AV453" s="7"/>
      <c r="AW453" s="7"/>
      <c r="AX453" s="7"/>
    </row>
    <row r="454" spans="1:64" ht="18.75" customHeight="1" x14ac:dyDescent="0.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row>
    <row r="455" spans="1:64" ht="18.75" customHeight="1" x14ac:dyDescent="0.4">
      <c r="A455" s="7"/>
      <c r="B455" s="7"/>
      <c r="C455" s="6" t="s">
        <v>207</v>
      </c>
      <c r="D455" s="7"/>
      <c r="E455" s="7"/>
      <c r="F455" s="7"/>
      <c r="G455" s="7"/>
      <c r="H455" s="7"/>
      <c r="I455" s="7"/>
      <c r="J455" s="7"/>
      <c r="K455" s="7"/>
      <c r="L455" s="7"/>
      <c r="M455" s="7"/>
      <c r="N455" s="7"/>
      <c r="O455" s="7"/>
      <c r="P455" s="7"/>
      <c r="Q455" s="7"/>
      <c r="R455" s="7"/>
      <c r="S455" s="7"/>
      <c r="T455" s="7"/>
      <c r="U455" s="7"/>
      <c r="V455" s="7"/>
      <c r="W455" s="7"/>
      <c r="X455" s="7"/>
      <c r="Y455" s="7"/>
      <c r="Z455" s="7"/>
      <c r="AA455" s="7"/>
      <c r="AB455" s="6"/>
      <c r="AC455" s="7"/>
      <c r="AD455" s="7"/>
      <c r="AE455" s="7"/>
      <c r="AF455" s="7"/>
      <c r="AG455" s="7"/>
      <c r="AH455" s="7"/>
      <c r="AI455" s="7"/>
      <c r="AJ455" s="7"/>
      <c r="AK455" s="7"/>
      <c r="AL455" s="7"/>
      <c r="AM455" s="7"/>
      <c r="AN455" s="7"/>
      <c r="AO455" s="7"/>
      <c r="AP455" s="7"/>
      <c r="AQ455" s="7"/>
      <c r="AR455" s="7"/>
      <c r="AS455" s="7"/>
      <c r="AT455" s="7"/>
      <c r="AU455" s="7"/>
      <c r="AV455" s="7"/>
      <c r="AW455" s="7"/>
      <c r="AX455" s="7"/>
    </row>
    <row r="456" spans="1:64" ht="18.75" customHeight="1" x14ac:dyDescent="0.4">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row>
    <row r="457" spans="1:64" ht="18.75" customHeight="1" x14ac:dyDescent="0.4">
      <c r="A457" s="7"/>
      <c r="B457" s="7"/>
      <c r="C457" s="6" t="s">
        <v>20</v>
      </c>
      <c r="D457" s="7"/>
      <c r="E457" s="7"/>
      <c r="F457" s="7"/>
      <c r="G457" s="7"/>
      <c r="H457" s="7"/>
      <c r="I457" s="7"/>
      <c r="J457" s="7"/>
      <c r="K457" s="7"/>
      <c r="L457" s="7"/>
      <c r="M457" s="7"/>
      <c r="N457" s="7"/>
      <c r="O457" s="7"/>
      <c r="P457" s="7"/>
      <c r="Q457" s="7"/>
      <c r="R457" s="7"/>
      <c r="S457" s="7"/>
      <c r="T457" s="7"/>
      <c r="U457" s="7"/>
      <c r="V457" s="7"/>
      <c r="W457" s="7"/>
      <c r="X457" s="7"/>
      <c r="Y457" s="7"/>
      <c r="Z457" s="7"/>
      <c r="AA457" s="7"/>
      <c r="AB457" s="6"/>
      <c r="AC457" s="7"/>
      <c r="AD457" s="7"/>
      <c r="AE457" s="7"/>
      <c r="AF457" s="7"/>
      <c r="AG457" s="7"/>
      <c r="AH457" s="7"/>
      <c r="AI457" s="7"/>
      <c r="AJ457" s="7"/>
      <c r="AK457" s="7"/>
      <c r="AL457" s="7"/>
      <c r="AM457" s="7"/>
      <c r="AN457" s="7"/>
      <c r="AO457" s="7"/>
      <c r="AP457" s="7"/>
      <c r="AQ457" s="7"/>
      <c r="AR457" s="7"/>
      <c r="AS457" s="7"/>
      <c r="AT457" s="7"/>
      <c r="AU457" s="7"/>
      <c r="AV457" s="7"/>
      <c r="AW457" s="7"/>
      <c r="AX457" s="7"/>
    </row>
    <row r="458" spans="1:64" ht="18.75" customHeight="1" x14ac:dyDescent="0.4">
      <c r="A458" s="7"/>
      <c r="B458" s="7"/>
      <c r="F458" s="6" t="s">
        <v>208</v>
      </c>
      <c r="G458" s="7"/>
      <c r="H458" s="7"/>
      <c r="J458" s="338"/>
      <c r="K458" s="338"/>
      <c r="L458" s="6" t="s">
        <v>58</v>
      </c>
      <c r="M458" s="6"/>
      <c r="N458" s="7"/>
      <c r="O458" s="7"/>
      <c r="P458" s="7"/>
      <c r="Q458" s="7"/>
      <c r="R458" s="7"/>
      <c r="S458" s="7"/>
      <c r="T458" s="7"/>
      <c r="U458" s="7"/>
      <c r="V458" s="7"/>
      <c r="W458" s="7"/>
      <c r="X458" s="7"/>
      <c r="Y458" s="7"/>
      <c r="Z458" s="7"/>
      <c r="AA458" s="7"/>
      <c r="AB458" s="7"/>
      <c r="AC458" s="7"/>
      <c r="AD458" s="7"/>
      <c r="AE458" s="7"/>
      <c r="AF458" s="7"/>
      <c r="AG458" s="7"/>
      <c r="AH458" s="6"/>
      <c r="AI458" s="7"/>
      <c r="AJ458" s="7"/>
      <c r="AK458" s="7"/>
      <c r="AL458" s="7"/>
      <c r="AM458" s="7"/>
      <c r="AN458" s="7"/>
      <c r="AO458" s="7"/>
      <c r="AP458" s="7"/>
      <c r="AQ458" s="7"/>
      <c r="AR458" s="7"/>
      <c r="AS458" s="7"/>
      <c r="AT458" s="7"/>
      <c r="AU458" s="7"/>
      <c r="AV458" s="7"/>
      <c r="AW458" s="7"/>
      <c r="AX458" s="7"/>
      <c r="AY458" s="7"/>
      <c r="AZ458" s="7"/>
      <c r="BA458" s="7"/>
    </row>
    <row r="459" spans="1:64" ht="18.75" customHeight="1" x14ac:dyDescent="0.4">
      <c r="A459" s="7"/>
      <c r="B459" s="7"/>
      <c r="F459" s="6" t="s">
        <v>209</v>
      </c>
      <c r="G459" s="7"/>
      <c r="H459" s="7"/>
      <c r="J459" s="338"/>
      <c r="K459" s="338"/>
      <c r="L459" s="6" t="s">
        <v>210</v>
      </c>
      <c r="M459" s="6"/>
      <c r="N459" s="7"/>
      <c r="O459" s="7"/>
      <c r="P459" s="7"/>
      <c r="Q459" s="7"/>
      <c r="R459" s="7"/>
      <c r="S459" s="7"/>
      <c r="T459" s="7"/>
      <c r="U459" s="7"/>
      <c r="V459" s="7"/>
      <c r="W459" s="7"/>
      <c r="X459" s="7"/>
      <c r="Y459" s="7"/>
      <c r="Z459" s="7"/>
      <c r="AA459" s="7"/>
      <c r="AB459" s="7"/>
      <c r="AC459" s="7"/>
      <c r="AD459" s="7"/>
      <c r="AE459" s="7"/>
      <c r="AF459" s="7"/>
      <c r="AG459" s="7"/>
      <c r="AH459" s="6"/>
      <c r="AI459" s="7"/>
      <c r="AJ459" s="7"/>
      <c r="AK459" s="7"/>
      <c r="AL459" s="7"/>
      <c r="AM459" s="7"/>
      <c r="AN459" s="7"/>
      <c r="AO459" s="7"/>
      <c r="AP459" s="7"/>
      <c r="AQ459" s="7"/>
      <c r="AR459" s="7"/>
      <c r="AS459" s="7"/>
      <c r="AT459" s="7"/>
      <c r="AU459" s="7"/>
      <c r="AV459" s="7"/>
      <c r="AW459" s="7"/>
      <c r="AX459" s="7"/>
      <c r="AY459" s="7"/>
      <c r="AZ459" s="7"/>
      <c r="BA459" s="7"/>
    </row>
    <row r="460" spans="1:64" ht="18.75" customHeight="1" x14ac:dyDescent="0.4">
      <c r="A460" s="7"/>
      <c r="B460" s="7"/>
      <c r="F460" s="6" t="s">
        <v>211</v>
      </c>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row>
    <row r="461" spans="1:64" ht="18.75" customHeight="1" x14ac:dyDescent="0.4">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row>
    <row r="462" spans="1:64" ht="18.75" customHeight="1" x14ac:dyDescent="0.4">
      <c r="A462" s="7"/>
      <c r="B462" s="7"/>
      <c r="C462" s="6" t="s">
        <v>21</v>
      </c>
      <c r="D462" s="7"/>
      <c r="E462" s="7"/>
      <c r="F462" s="7"/>
      <c r="G462" s="7"/>
      <c r="H462" s="7"/>
      <c r="I462" s="7"/>
      <c r="J462" s="7"/>
      <c r="K462" s="7"/>
      <c r="L462" s="7"/>
      <c r="M462" s="7"/>
      <c r="N462" s="7"/>
      <c r="O462" s="7"/>
      <c r="P462" s="7"/>
      <c r="Q462" s="7"/>
      <c r="R462" s="7"/>
      <c r="S462" s="7"/>
      <c r="T462" s="7"/>
      <c r="U462" s="7"/>
      <c r="V462" s="7"/>
      <c r="W462" s="7"/>
      <c r="X462" s="7"/>
      <c r="Y462" s="7"/>
      <c r="Z462" s="7"/>
      <c r="AA462" s="7"/>
      <c r="AB462" s="6"/>
      <c r="AC462" s="7"/>
      <c r="AD462" s="7"/>
      <c r="AE462" s="7"/>
      <c r="AF462" s="7"/>
      <c r="AG462" s="7"/>
      <c r="AH462" s="7"/>
      <c r="AI462" s="7"/>
      <c r="AJ462" s="7"/>
      <c r="AK462" s="7"/>
      <c r="AL462" s="7"/>
      <c r="AM462" s="7"/>
      <c r="AN462" s="7"/>
      <c r="AO462" s="7"/>
      <c r="AP462" s="7"/>
      <c r="AQ462" s="7"/>
      <c r="AR462" s="7"/>
      <c r="AS462" s="7"/>
      <c r="AT462" s="7"/>
      <c r="AU462" s="7"/>
      <c r="AV462" s="7"/>
      <c r="AW462" s="7"/>
      <c r="AX462" s="7"/>
    </row>
    <row r="463" spans="1:64" ht="18.75" customHeight="1" x14ac:dyDescent="0.4">
      <c r="A463" s="7"/>
      <c r="B463" s="7"/>
      <c r="D463" s="6" t="s">
        <v>212</v>
      </c>
      <c r="E463" s="7"/>
      <c r="F463" s="7"/>
      <c r="G463" s="7"/>
      <c r="H463" s="7"/>
      <c r="I463" s="7"/>
      <c r="J463" s="7"/>
      <c r="K463" s="7"/>
      <c r="L463" s="7"/>
      <c r="M463" s="7"/>
      <c r="N463" s="7"/>
      <c r="O463" s="7"/>
      <c r="P463" s="7"/>
      <c r="Q463" s="7"/>
      <c r="R463" s="7"/>
      <c r="S463" s="7"/>
      <c r="T463" s="7"/>
      <c r="U463" s="7"/>
      <c r="V463" s="7"/>
      <c r="W463" s="7"/>
      <c r="X463" s="7"/>
      <c r="Y463" s="7"/>
      <c r="Z463" s="7"/>
      <c r="AA463" s="7"/>
      <c r="AB463" s="6"/>
      <c r="AC463" s="7"/>
      <c r="AD463" s="7"/>
      <c r="AE463" s="7"/>
      <c r="AF463" s="7"/>
      <c r="AG463" s="7"/>
      <c r="AH463" s="7"/>
      <c r="AI463" s="7"/>
      <c r="AJ463" s="7"/>
      <c r="AK463" s="7"/>
      <c r="AL463" s="7"/>
      <c r="AM463" s="7"/>
      <c r="AN463" s="7"/>
      <c r="AO463" s="7"/>
      <c r="AP463" s="7"/>
      <c r="AQ463" s="7"/>
      <c r="AR463" s="7"/>
      <c r="AS463" s="7"/>
      <c r="AT463" s="7"/>
      <c r="AU463" s="7"/>
      <c r="AV463" s="7"/>
      <c r="AW463" s="7"/>
      <c r="AX463" s="7"/>
    </row>
    <row r="464" spans="1:64" ht="18.75" customHeight="1" x14ac:dyDescent="0.4">
      <c r="A464" s="7"/>
      <c r="B464" s="7"/>
      <c r="C464" s="6"/>
      <c r="D464" s="7"/>
      <c r="E464" s="7"/>
      <c r="F464" s="7"/>
      <c r="G464" s="7"/>
      <c r="H464" s="7"/>
      <c r="I464" s="7"/>
      <c r="J464" s="7"/>
      <c r="K464" s="7"/>
      <c r="L464" s="7"/>
      <c r="M464" s="7"/>
      <c r="N464" s="7"/>
      <c r="O464" s="7"/>
      <c r="P464" s="7"/>
      <c r="Q464" s="7"/>
      <c r="R464" s="7"/>
      <c r="S464" s="7"/>
      <c r="T464" s="7"/>
      <c r="U464" s="7"/>
      <c r="V464" s="7"/>
      <c r="W464" s="7"/>
      <c r="X464" s="7"/>
      <c r="Y464" s="7"/>
      <c r="Z464" s="7"/>
      <c r="AA464" s="7"/>
      <c r="AB464" s="6"/>
      <c r="AC464" s="7"/>
      <c r="AD464" s="7"/>
      <c r="AE464" s="7"/>
      <c r="AF464" s="7"/>
      <c r="AG464" s="7"/>
      <c r="AH464" s="7"/>
      <c r="AI464" s="7"/>
      <c r="AJ464" s="7"/>
      <c r="AK464" s="7"/>
      <c r="AL464" s="7"/>
      <c r="AM464" s="7"/>
      <c r="AN464" s="7"/>
      <c r="AO464" s="7"/>
      <c r="AP464" s="7"/>
      <c r="AQ464" s="7"/>
      <c r="AR464" s="7"/>
      <c r="AS464" s="7"/>
      <c r="AT464" s="7"/>
      <c r="AU464" s="7"/>
      <c r="AV464" s="7"/>
      <c r="AW464" s="7"/>
      <c r="AX464" s="7"/>
    </row>
    <row r="465" spans="1:50" ht="18.75" customHeight="1" x14ac:dyDescent="0.4">
      <c r="A465" s="7"/>
      <c r="B465" s="7"/>
      <c r="C465" s="7"/>
      <c r="D465" s="118" t="s">
        <v>213</v>
      </c>
      <c r="E465" s="7"/>
      <c r="F465" s="7"/>
      <c r="G465" s="7"/>
      <c r="H465" s="7"/>
      <c r="I465" s="7"/>
      <c r="J465" s="7"/>
      <c r="K465" s="7"/>
      <c r="L465" s="7"/>
      <c r="M465" s="7"/>
      <c r="N465" s="7"/>
      <c r="O465" s="7"/>
      <c r="P465" s="7"/>
      <c r="Q465" s="7"/>
      <c r="R465" s="7"/>
      <c r="S465" s="7"/>
      <c r="T465" s="7"/>
      <c r="U465" s="7"/>
      <c r="V465" s="7"/>
      <c r="W465" s="7"/>
      <c r="X465" s="7"/>
      <c r="Y465" s="7"/>
      <c r="Z465" s="7"/>
      <c r="AA465" s="7"/>
      <c r="AB465" s="7"/>
      <c r="AC465" s="118"/>
      <c r="AD465" s="7"/>
      <c r="AE465" s="7"/>
      <c r="AF465" s="7"/>
      <c r="AG465" s="7"/>
      <c r="AH465" s="7"/>
      <c r="AI465" s="7"/>
      <c r="AJ465" s="7"/>
      <c r="AK465" s="7"/>
      <c r="AL465" s="7"/>
      <c r="AM465" s="7"/>
      <c r="AN465" s="7"/>
      <c r="AO465" s="7"/>
      <c r="AP465" s="7"/>
      <c r="AQ465" s="7"/>
      <c r="AR465" s="7"/>
      <c r="AS465" s="7"/>
      <c r="AT465" s="7"/>
      <c r="AU465" s="7"/>
      <c r="AV465" s="7"/>
      <c r="AW465" s="7"/>
      <c r="AX465" s="7"/>
    </row>
    <row r="466" spans="1:50" ht="18.75" customHeight="1" x14ac:dyDescent="0.4">
      <c r="A466" s="7"/>
      <c r="B466" s="7"/>
      <c r="C466" s="7"/>
      <c r="D466" s="118"/>
      <c r="E466" s="7"/>
      <c r="F466" s="7"/>
      <c r="G466" s="7"/>
      <c r="H466" s="7"/>
      <c r="I466" s="7"/>
      <c r="J466" s="7"/>
      <c r="K466" s="7"/>
      <c r="L466" s="7"/>
      <c r="M466" s="7"/>
      <c r="N466" s="7"/>
      <c r="O466" s="7"/>
      <c r="P466" s="7"/>
      <c r="Q466" s="7"/>
      <c r="R466" s="7"/>
      <c r="S466" s="7"/>
      <c r="T466" s="7"/>
      <c r="U466" s="7"/>
      <c r="V466" s="7"/>
      <c r="W466" s="7"/>
      <c r="X466" s="7"/>
      <c r="Y466" s="7"/>
      <c r="Z466" s="7"/>
      <c r="AA466" s="7"/>
      <c r="AB466" s="7"/>
      <c r="AC466" s="118"/>
      <c r="AD466" s="7"/>
      <c r="AE466" s="7"/>
      <c r="AF466" s="7"/>
      <c r="AG466" s="7"/>
      <c r="AH466" s="7"/>
      <c r="AI466" s="7"/>
      <c r="AJ466" s="7"/>
      <c r="AK466" s="7"/>
      <c r="AL466" s="7"/>
      <c r="AM466" s="7"/>
      <c r="AN466" s="7"/>
      <c r="AO466" s="7"/>
      <c r="AP466" s="7"/>
      <c r="AQ466" s="7"/>
      <c r="AR466" s="7"/>
      <c r="AS466" s="7"/>
      <c r="AT466" s="7"/>
      <c r="AU466" s="7"/>
      <c r="AV466" s="7"/>
      <c r="AW466" s="7"/>
      <c r="AX466" s="7"/>
    </row>
    <row r="507" spans="1:125" s="115" customFormat="1" ht="18.75" customHeight="1" x14ac:dyDescent="0.4">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row>
    <row r="508" spans="1:125" s="95" customFormat="1" ht="18.75" customHeight="1" x14ac:dyDescent="0.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262" t="s">
        <v>181</v>
      </c>
      <c r="BF508" s="263"/>
      <c r="BG508" s="263"/>
      <c r="BH508" s="263"/>
      <c r="BI508" s="263"/>
      <c r="BJ508" s="263"/>
      <c r="BK508" s="263"/>
      <c r="BL508" s="264"/>
      <c r="BM508" s="31"/>
      <c r="BN508" s="31"/>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row>
    <row r="509" spans="1:125" s="95" customFormat="1" ht="18.75" customHeight="1" x14ac:dyDescent="0.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265"/>
      <c r="BF509" s="266"/>
      <c r="BG509" s="266"/>
      <c r="BH509" s="266"/>
      <c r="BI509" s="266"/>
      <c r="BJ509" s="266"/>
      <c r="BK509" s="266"/>
      <c r="BL509" s="267"/>
      <c r="BM509" s="31"/>
      <c r="BN509" s="31"/>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row>
    <row r="510" spans="1:125" s="95" customFormat="1" ht="18.75" customHeight="1" x14ac:dyDescent="0.4">
      <c r="A510" s="31"/>
      <c r="B510" s="31"/>
      <c r="C510" s="58" t="s">
        <v>28</v>
      </c>
      <c r="D510" s="58"/>
      <c r="E510" s="58"/>
      <c r="F510" s="58"/>
      <c r="G510" s="58"/>
      <c r="H510" s="58"/>
      <c r="I510" s="58"/>
      <c r="J510" s="58"/>
      <c r="K510" s="58"/>
      <c r="L510" s="58"/>
      <c r="M510" s="58"/>
      <c r="N510" s="58"/>
      <c r="O510" s="58"/>
      <c r="P510" s="58"/>
      <c r="Q510" s="58"/>
      <c r="R510" s="58"/>
      <c r="S510" s="58"/>
      <c r="T510" s="58"/>
      <c r="U510" s="58"/>
      <c r="V510" s="31"/>
      <c r="W510" s="125"/>
      <c r="X510" s="31"/>
      <c r="Y510" s="31"/>
      <c r="Z510" s="31"/>
      <c r="AA510" s="31"/>
      <c r="AB510" s="31"/>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1"/>
      <c r="BN510" s="31"/>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c r="DL510" s="59"/>
      <c r="DM510" s="59"/>
      <c r="DN510" s="59"/>
      <c r="DO510" s="59"/>
      <c r="DP510" s="59"/>
      <c r="DQ510" s="59"/>
      <c r="DR510" s="59"/>
      <c r="DS510" s="59"/>
      <c r="DT510" s="59"/>
      <c r="DU510" s="59"/>
    </row>
    <row r="511" spans="1:125" s="95" customFormat="1" ht="18.75" customHeight="1" thickBot="1" x14ac:dyDescent="0.4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2"/>
      <c r="BE511" s="32"/>
      <c r="BF511" s="32"/>
      <c r="BG511" s="32"/>
      <c r="BH511" s="32"/>
      <c r="BI511" s="32"/>
      <c r="BJ511" s="32"/>
      <c r="BK511" s="32"/>
      <c r="BL511" s="32"/>
      <c r="BM511" s="31"/>
      <c r="BN511" s="31"/>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row>
    <row r="512" spans="1:125" s="95" customFormat="1" ht="16.5" customHeight="1" x14ac:dyDescent="0.4">
      <c r="A512" s="31"/>
      <c r="B512" s="31"/>
      <c r="C512" s="31"/>
      <c r="D512" s="31"/>
      <c r="E512" s="31"/>
      <c r="F512" s="31"/>
      <c r="G512" s="339" t="s">
        <v>236</v>
      </c>
      <c r="H512" s="340"/>
      <c r="I512" s="340"/>
      <c r="J512" s="340"/>
      <c r="K512" s="340"/>
      <c r="L512" s="340"/>
      <c r="M512" s="340"/>
      <c r="N512" s="340"/>
      <c r="O512" s="340"/>
      <c r="P512" s="340"/>
      <c r="Q512" s="340"/>
      <c r="R512" s="340"/>
      <c r="S512" s="340"/>
      <c r="T512" s="340"/>
      <c r="U512" s="340"/>
      <c r="V512" s="340"/>
      <c r="W512" s="340"/>
      <c r="X512" s="340"/>
      <c r="Y512" s="340"/>
      <c r="Z512" s="340"/>
      <c r="AA512" s="340"/>
      <c r="AB512" s="340"/>
      <c r="AC512" s="340"/>
      <c r="AD512" s="340"/>
      <c r="AE512" s="340"/>
      <c r="AF512" s="340"/>
      <c r="AG512" s="340"/>
      <c r="AH512" s="340"/>
      <c r="AI512" s="340"/>
      <c r="AJ512" s="340"/>
      <c r="AK512" s="340"/>
      <c r="AL512" s="340"/>
      <c r="AM512" s="340"/>
      <c r="AN512" s="340"/>
      <c r="AO512" s="340"/>
      <c r="AP512" s="340"/>
      <c r="AQ512" s="340"/>
      <c r="AR512" s="340"/>
      <c r="AS512" s="340"/>
      <c r="AT512" s="340"/>
      <c r="AU512" s="340"/>
      <c r="AV512" s="340"/>
      <c r="AW512" s="340"/>
      <c r="AX512" s="340"/>
      <c r="AY512" s="340"/>
      <c r="AZ512" s="340"/>
      <c r="BA512" s="341"/>
      <c r="BB512" s="126"/>
      <c r="BC512" s="31"/>
      <c r="BD512" s="31"/>
      <c r="BE512" s="345" t="s">
        <v>59</v>
      </c>
      <c r="BF512" s="319"/>
      <c r="BG512" s="319"/>
      <c r="BH512" s="319"/>
      <c r="BI512" s="319"/>
      <c r="BJ512" s="319"/>
      <c r="BK512" s="319"/>
      <c r="BL512" s="321"/>
      <c r="BM512" s="31"/>
      <c r="BN512" s="31"/>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c r="DL512" s="59"/>
      <c r="DM512" s="59"/>
      <c r="DN512" s="59"/>
      <c r="DO512" s="59"/>
      <c r="DP512" s="59"/>
      <c r="DQ512" s="59"/>
      <c r="DR512" s="59"/>
      <c r="DS512" s="59"/>
      <c r="DT512" s="59"/>
      <c r="DU512" s="59"/>
    </row>
    <row r="513" spans="1:125" s="95" customFormat="1" ht="16.5" customHeight="1" thickBot="1" x14ac:dyDescent="0.45">
      <c r="A513" s="31"/>
      <c r="B513" s="31"/>
      <c r="C513" s="31"/>
      <c r="D513" s="31"/>
      <c r="E513" s="31"/>
      <c r="F513" s="31"/>
      <c r="G513" s="342"/>
      <c r="H513" s="343"/>
      <c r="I513" s="343"/>
      <c r="J513" s="343"/>
      <c r="K513" s="343"/>
      <c r="L513" s="343"/>
      <c r="M513" s="343"/>
      <c r="N513" s="343"/>
      <c r="O513" s="343"/>
      <c r="P513" s="343"/>
      <c r="Q513" s="343"/>
      <c r="R513" s="343"/>
      <c r="S513" s="343"/>
      <c r="T513" s="343"/>
      <c r="U513" s="343"/>
      <c r="V513" s="343"/>
      <c r="W513" s="343"/>
      <c r="X513" s="343"/>
      <c r="Y513" s="343"/>
      <c r="Z513" s="343"/>
      <c r="AA513" s="343"/>
      <c r="AB513" s="343"/>
      <c r="AC513" s="343"/>
      <c r="AD513" s="343"/>
      <c r="AE513" s="343"/>
      <c r="AF513" s="343"/>
      <c r="AG513" s="343"/>
      <c r="AH513" s="343"/>
      <c r="AI513" s="343"/>
      <c r="AJ513" s="343"/>
      <c r="AK513" s="343"/>
      <c r="AL513" s="343"/>
      <c r="AM513" s="343"/>
      <c r="AN513" s="343"/>
      <c r="AO513" s="343"/>
      <c r="AP513" s="343"/>
      <c r="AQ513" s="343"/>
      <c r="AR513" s="343"/>
      <c r="AS513" s="343"/>
      <c r="AT513" s="343"/>
      <c r="AU513" s="343"/>
      <c r="AV513" s="343"/>
      <c r="AW513" s="343"/>
      <c r="AX513" s="343"/>
      <c r="AY513" s="343"/>
      <c r="AZ513" s="343"/>
      <c r="BA513" s="344"/>
      <c r="BB513" s="126"/>
      <c r="BC513" s="31"/>
      <c r="BD513" s="31"/>
      <c r="BE513" s="346"/>
      <c r="BF513" s="320"/>
      <c r="BG513" s="320"/>
      <c r="BH513" s="320"/>
      <c r="BI513" s="320"/>
      <c r="BJ513" s="320"/>
      <c r="BK513" s="320"/>
      <c r="BL513" s="323"/>
      <c r="BM513" s="31"/>
      <c r="BN513" s="31"/>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c r="DL513" s="59"/>
      <c r="DM513" s="59"/>
      <c r="DN513" s="59"/>
      <c r="DO513" s="59"/>
      <c r="DP513" s="59"/>
      <c r="DQ513" s="59"/>
      <c r="DR513" s="59"/>
      <c r="DS513" s="59"/>
      <c r="DT513" s="59"/>
      <c r="DU513" s="59"/>
    </row>
    <row r="514" spans="1:125" s="95" customFormat="1" ht="26.25" customHeight="1" thickBot="1" x14ac:dyDescent="0.4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2"/>
      <c r="BC514" s="32"/>
      <c r="BD514" s="31"/>
      <c r="BE514" s="32"/>
      <c r="BF514" s="32"/>
      <c r="BG514" s="32"/>
      <c r="BH514" s="32"/>
      <c r="BI514" s="32"/>
      <c r="BJ514" s="32"/>
      <c r="BK514" s="32"/>
      <c r="BL514" s="32"/>
      <c r="BM514" s="31"/>
      <c r="BN514" s="31"/>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row>
    <row r="515" spans="1:125" s="95" customFormat="1" ht="9.9499999999999993" customHeight="1" thickBot="1" x14ac:dyDescent="0.45">
      <c r="A515" s="31"/>
      <c r="B515" s="31"/>
      <c r="C515" s="31"/>
      <c r="D515" s="31"/>
      <c r="E515" s="31"/>
      <c r="F515" s="31"/>
      <c r="G515" s="324" t="s">
        <v>237</v>
      </c>
      <c r="H515" s="330"/>
      <c r="I515" s="330"/>
      <c r="J515" s="330"/>
      <c r="K515" s="330"/>
      <c r="L515" s="330"/>
      <c r="M515" s="330"/>
      <c r="N515" s="330"/>
      <c r="O515" s="330"/>
      <c r="P515" s="330"/>
      <c r="Q515" s="330"/>
      <c r="R515" s="330"/>
      <c r="S515" s="330"/>
      <c r="T515" s="330"/>
      <c r="U515" s="330"/>
      <c r="V515" s="330"/>
      <c r="W515" s="127"/>
      <c r="X515" s="127"/>
      <c r="Y515" s="128"/>
      <c r="Z515" s="128"/>
      <c r="AA515" s="127"/>
      <c r="AB515" s="129"/>
      <c r="AC515" s="129"/>
      <c r="AD515" s="129"/>
      <c r="AE515" s="129"/>
      <c r="AF515" s="129"/>
      <c r="AG515" s="129"/>
      <c r="AH515" s="129"/>
      <c r="AI515" s="129"/>
      <c r="AJ515" s="129"/>
      <c r="AK515" s="129"/>
      <c r="AL515" s="129"/>
      <c r="AM515" s="129"/>
      <c r="AN515" s="129"/>
      <c r="AO515" s="129"/>
      <c r="AP515" s="129"/>
      <c r="AQ515" s="129"/>
      <c r="AR515" s="129"/>
      <c r="AS515" s="129"/>
      <c r="AT515" s="129"/>
      <c r="AU515" s="129"/>
      <c r="AV515" s="129"/>
      <c r="AW515" s="129"/>
      <c r="AX515" s="129"/>
      <c r="AY515" s="129"/>
      <c r="AZ515" s="129"/>
      <c r="BA515" s="130"/>
      <c r="BB515" s="31"/>
      <c r="BC515" s="31"/>
      <c r="BD515" s="31"/>
      <c r="BE515" s="131"/>
      <c r="BF515" s="131"/>
      <c r="BG515" s="131"/>
      <c r="BH515" s="131"/>
      <c r="BI515" s="131"/>
      <c r="BJ515" s="131"/>
      <c r="BK515" s="131"/>
      <c r="BL515" s="131"/>
      <c r="BM515" s="31"/>
      <c r="BN515" s="31"/>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row>
    <row r="516" spans="1:125" s="95" customFormat="1" ht="11.1" customHeight="1" x14ac:dyDescent="0.4">
      <c r="A516" s="31"/>
      <c r="B516" s="31"/>
      <c r="C516" s="31"/>
      <c r="D516" s="31"/>
      <c r="E516" s="31"/>
      <c r="F516" s="31"/>
      <c r="G516" s="331"/>
      <c r="H516" s="332"/>
      <c r="I516" s="332"/>
      <c r="J516" s="332"/>
      <c r="K516" s="332"/>
      <c r="L516" s="332"/>
      <c r="M516" s="332"/>
      <c r="N516" s="332"/>
      <c r="O516" s="332"/>
      <c r="P516" s="332"/>
      <c r="Q516" s="332"/>
      <c r="R516" s="332"/>
      <c r="S516" s="332"/>
      <c r="T516" s="332"/>
      <c r="U516" s="332"/>
      <c r="V516" s="332"/>
      <c r="W516" s="99"/>
      <c r="X516" s="99"/>
      <c r="Y516" s="125"/>
      <c r="Z516" s="305" t="s">
        <v>238</v>
      </c>
      <c r="AA516" s="306"/>
      <c r="AB516" s="306"/>
      <c r="AC516" s="306"/>
      <c r="AD516" s="306"/>
      <c r="AE516" s="306"/>
      <c r="AF516" s="306"/>
      <c r="AG516" s="306"/>
      <c r="AH516" s="306"/>
      <c r="AI516" s="306"/>
      <c r="AJ516" s="306"/>
      <c r="AK516" s="306"/>
      <c r="AL516" s="306"/>
      <c r="AM516" s="306"/>
      <c r="AN516" s="306"/>
      <c r="AO516" s="306"/>
      <c r="AP516" s="306"/>
      <c r="AQ516" s="306"/>
      <c r="AR516" s="306"/>
      <c r="AS516" s="306"/>
      <c r="AT516" s="306"/>
      <c r="AU516" s="306"/>
      <c r="AV516" s="306"/>
      <c r="AW516" s="306"/>
      <c r="AX516" s="306"/>
      <c r="AY516" s="306"/>
      <c r="AZ516" s="307"/>
      <c r="BA516" s="132"/>
      <c r="BB516" s="31"/>
      <c r="BC516" s="31"/>
      <c r="BD516" s="31"/>
      <c r="BE516" s="314"/>
      <c r="BF516" s="315"/>
      <c r="BG516" s="319" t="s">
        <v>60</v>
      </c>
      <c r="BH516" s="319"/>
      <c r="BI516" s="315"/>
      <c r="BJ516" s="315"/>
      <c r="BK516" s="319" t="s">
        <v>61</v>
      </c>
      <c r="BL516" s="321"/>
      <c r="BM516" s="31"/>
      <c r="BN516" s="31"/>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c r="DL516" s="59"/>
      <c r="DM516" s="59"/>
      <c r="DN516" s="59"/>
      <c r="DO516" s="59"/>
      <c r="DP516" s="59"/>
      <c r="DQ516" s="59"/>
      <c r="DR516" s="59"/>
      <c r="DS516" s="59"/>
      <c r="DT516" s="59"/>
      <c r="DU516" s="59"/>
    </row>
    <row r="517" spans="1:125" s="95" customFormat="1" ht="11.1" customHeight="1" x14ac:dyDescent="0.4">
      <c r="A517" s="31"/>
      <c r="B517" s="31"/>
      <c r="C517" s="31"/>
      <c r="D517" s="31"/>
      <c r="E517" s="31"/>
      <c r="F517" s="31"/>
      <c r="G517" s="331"/>
      <c r="H517" s="332"/>
      <c r="I517" s="332"/>
      <c r="J517" s="332"/>
      <c r="K517" s="332"/>
      <c r="L517" s="332"/>
      <c r="M517" s="332"/>
      <c r="N517" s="332"/>
      <c r="O517" s="332"/>
      <c r="P517" s="332"/>
      <c r="Q517" s="332"/>
      <c r="R517" s="332"/>
      <c r="S517" s="332"/>
      <c r="T517" s="332"/>
      <c r="U517" s="332"/>
      <c r="V517" s="332"/>
      <c r="W517" s="99"/>
      <c r="X517" s="99"/>
      <c r="Y517" s="125"/>
      <c r="Z517" s="308"/>
      <c r="AA517" s="309"/>
      <c r="AB517" s="309"/>
      <c r="AC517" s="309"/>
      <c r="AD517" s="309"/>
      <c r="AE517" s="309"/>
      <c r="AF517" s="309"/>
      <c r="AG517" s="309"/>
      <c r="AH517" s="309"/>
      <c r="AI517" s="309"/>
      <c r="AJ517" s="309"/>
      <c r="AK517" s="309"/>
      <c r="AL517" s="309"/>
      <c r="AM517" s="309"/>
      <c r="AN517" s="309"/>
      <c r="AO517" s="309"/>
      <c r="AP517" s="309"/>
      <c r="AQ517" s="309"/>
      <c r="AR517" s="309"/>
      <c r="AS517" s="309"/>
      <c r="AT517" s="309"/>
      <c r="AU517" s="309"/>
      <c r="AV517" s="309"/>
      <c r="AW517" s="309"/>
      <c r="AX517" s="309"/>
      <c r="AY517" s="309"/>
      <c r="AZ517" s="310"/>
      <c r="BA517" s="133"/>
      <c r="BB517" s="131"/>
      <c r="BC517" s="31"/>
      <c r="BD517" s="31"/>
      <c r="BE517" s="316"/>
      <c r="BF517" s="248"/>
      <c r="BG517" s="247"/>
      <c r="BH517" s="247"/>
      <c r="BI517" s="248"/>
      <c r="BJ517" s="248"/>
      <c r="BK517" s="247"/>
      <c r="BL517" s="322"/>
      <c r="BM517" s="31"/>
      <c r="BN517" s="31"/>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row>
    <row r="518" spans="1:125" s="95" customFormat="1" ht="11.1" customHeight="1" thickBot="1" x14ac:dyDescent="0.45">
      <c r="A518" s="31"/>
      <c r="B518" s="31"/>
      <c r="C518" s="31"/>
      <c r="D518" s="31"/>
      <c r="E518" s="31"/>
      <c r="F518" s="31"/>
      <c r="G518" s="331"/>
      <c r="H518" s="332"/>
      <c r="I518" s="332"/>
      <c r="J518" s="332"/>
      <c r="K518" s="332"/>
      <c r="L518" s="332"/>
      <c r="M518" s="332"/>
      <c r="N518" s="332"/>
      <c r="O518" s="332"/>
      <c r="P518" s="332"/>
      <c r="Q518" s="332"/>
      <c r="R518" s="332"/>
      <c r="S518" s="332"/>
      <c r="T518" s="332"/>
      <c r="U518" s="332"/>
      <c r="V518" s="332"/>
      <c r="W518" s="99"/>
      <c r="X518" s="99"/>
      <c r="Y518" s="125"/>
      <c r="Z518" s="311"/>
      <c r="AA518" s="312"/>
      <c r="AB518" s="312"/>
      <c r="AC518" s="312"/>
      <c r="AD518" s="312"/>
      <c r="AE518" s="312"/>
      <c r="AF518" s="312"/>
      <c r="AG518" s="312"/>
      <c r="AH518" s="312"/>
      <c r="AI518" s="312"/>
      <c r="AJ518" s="312"/>
      <c r="AK518" s="312"/>
      <c r="AL518" s="312"/>
      <c r="AM518" s="312"/>
      <c r="AN518" s="312"/>
      <c r="AO518" s="312"/>
      <c r="AP518" s="312"/>
      <c r="AQ518" s="312"/>
      <c r="AR518" s="312"/>
      <c r="AS518" s="312"/>
      <c r="AT518" s="312"/>
      <c r="AU518" s="312"/>
      <c r="AV518" s="312"/>
      <c r="AW518" s="312"/>
      <c r="AX518" s="312"/>
      <c r="AY518" s="312"/>
      <c r="AZ518" s="313"/>
      <c r="BA518" s="133"/>
      <c r="BB518" s="131"/>
      <c r="BC518" s="31"/>
      <c r="BD518" s="31"/>
      <c r="BE518" s="317"/>
      <c r="BF518" s="318"/>
      <c r="BG518" s="320"/>
      <c r="BH518" s="320"/>
      <c r="BI518" s="318"/>
      <c r="BJ518" s="318"/>
      <c r="BK518" s="320"/>
      <c r="BL518" s="323"/>
      <c r="BM518" s="31"/>
      <c r="BN518" s="31"/>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c r="DL518" s="59"/>
      <c r="DM518" s="59"/>
      <c r="DN518" s="59"/>
      <c r="DO518" s="59"/>
      <c r="DP518" s="59"/>
      <c r="DQ518" s="59"/>
      <c r="DR518" s="59"/>
      <c r="DS518" s="59"/>
      <c r="DT518" s="59"/>
      <c r="DU518" s="59"/>
    </row>
    <row r="519" spans="1:125" s="95" customFormat="1" ht="9.9499999999999993" customHeight="1" thickBot="1" x14ac:dyDescent="0.45">
      <c r="A519" s="31"/>
      <c r="B519" s="31"/>
      <c r="C519" s="31"/>
      <c r="D519" s="31"/>
      <c r="E519" s="31"/>
      <c r="F519" s="31"/>
      <c r="G519" s="333"/>
      <c r="H519" s="334"/>
      <c r="I519" s="334"/>
      <c r="J519" s="334"/>
      <c r="K519" s="334"/>
      <c r="L519" s="334"/>
      <c r="M519" s="334"/>
      <c r="N519" s="334"/>
      <c r="O519" s="334"/>
      <c r="P519" s="334"/>
      <c r="Q519" s="334"/>
      <c r="R519" s="334"/>
      <c r="S519" s="334"/>
      <c r="T519" s="334"/>
      <c r="U519" s="334"/>
      <c r="V519" s="334"/>
      <c r="W519" s="134"/>
      <c r="X519" s="134"/>
      <c r="Y519" s="135"/>
      <c r="Z519" s="135"/>
      <c r="AA519" s="134"/>
      <c r="AB519" s="136"/>
      <c r="AC519" s="137"/>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8"/>
      <c r="BB519" s="131"/>
      <c r="BC519" s="31"/>
      <c r="BD519" s="31"/>
      <c r="BE519" s="31"/>
      <c r="BF519" s="31"/>
      <c r="BG519" s="31"/>
      <c r="BH519" s="31"/>
      <c r="BI519" s="31"/>
      <c r="BJ519" s="31"/>
      <c r="BK519" s="31"/>
      <c r="BL519" s="31"/>
      <c r="BM519" s="31"/>
      <c r="BN519" s="31"/>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row>
    <row r="520" spans="1:125" s="95" customFormat="1" ht="12.95" customHeight="1" thickBot="1" x14ac:dyDescent="0.45">
      <c r="A520" s="31"/>
      <c r="B520" s="31"/>
      <c r="C520" s="31"/>
      <c r="D520" s="31"/>
      <c r="E520" s="31"/>
      <c r="F520" s="31"/>
      <c r="G520" s="65"/>
      <c r="H520" s="65"/>
      <c r="I520" s="65"/>
      <c r="J520" s="65"/>
      <c r="K520" s="65"/>
      <c r="L520" s="65"/>
      <c r="M520" s="65"/>
      <c r="N520" s="65"/>
      <c r="O520" s="65"/>
      <c r="P520" s="65"/>
      <c r="Q520" s="65"/>
      <c r="R520" s="65"/>
      <c r="S520" s="65"/>
      <c r="T520" s="65"/>
      <c r="U520" s="65"/>
      <c r="V520" s="65"/>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c r="DL520" s="59"/>
      <c r="DM520" s="59"/>
      <c r="DN520" s="59"/>
      <c r="DO520" s="59"/>
      <c r="DP520" s="59"/>
      <c r="DQ520" s="59"/>
      <c r="DR520" s="59"/>
      <c r="DS520" s="59"/>
      <c r="DT520" s="59"/>
      <c r="DU520" s="59"/>
    </row>
    <row r="521" spans="1:125" s="95" customFormat="1" ht="9.9499999999999993" customHeight="1" thickBot="1" x14ac:dyDescent="0.45">
      <c r="A521" s="31"/>
      <c r="B521" s="31"/>
      <c r="C521" s="31"/>
      <c r="D521" s="31"/>
      <c r="E521" s="31"/>
      <c r="F521" s="31"/>
      <c r="G521" s="324" t="s">
        <v>270</v>
      </c>
      <c r="H521" s="325"/>
      <c r="I521" s="325"/>
      <c r="J521" s="325"/>
      <c r="K521" s="325"/>
      <c r="L521" s="325"/>
      <c r="M521" s="325"/>
      <c r="N521" s="325"/>
      <c r="O521" s="325"/>
      <c r="P521" s="325"/>
      <c r="Q521" s="325"/>
      <c r="R521" s="325"/>
      <c r="S521" s="325"/>
      <c r="T521" s="325"/>
      <c r="U521" s="325"/>
      <c r="V521" s="325"/>
      <c r="W521" s="139"/>
      <c r="X521" s="139"/>
      <c r="Y521" s="140"/>
      <c r="Z521" s="140"/>
      <c r="AA521" s="127"/>
      <c r="AB521" s="129"/>
      <c r="AC521" s="129"/>
      <c r="AD521" s="129"/>
      <c r="AE521" s="129"/>
      <c r="AF521" s="129"/>
      <c r="AG521" s="129"/>
      <c r="AH521" s="129"/>
      <c r="AI521" s="129"/>
      <c r="AJ521" s="129"/>
      <c r="AK521" s="129"/>
      <c r="AL521" s="129"/>
      <c r="AM521" s="129"/>
      <c r="AN521" s="129"/>
      <c r="AO521" s="129"/>
      <c r="AP521" s="129"/>
      <c r="AQ521" s="129"/>
      <c r="AR521" s="129"/>
      <c r="AS521" s="129"/>
      <c r="AT521" s="129"/>
      <c r="AU521" s="129"/>
      <c r="AV521" s="129"/>
      <c r="AW521" s="129"/>
      <c r="AX521" s="129"/>
      <c r="AY521" s="129"/>
      <c r="AZ521" s="129"/>
      <c r="BA521" s="130"/>
      <c r="BB521" s="31"/>
      <c r="BC521" s="31"/>
      <c r="BD521" s="31"/>
      <c r="BE521" s="31"/>
      <c r="BF521" s="31"/>
      <c r="BG521" s="31"/>
      <c r="BH521" s="31"/>
      <c r="BI521" s="31"/>
      <c r="BJ521" s="31"/>
      <c r="BK521" s="31"/>
      <c r="BL521" s="31"/>
      <c r="BM521" s="31"/>
      <c r="BN521" s="31"/>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row>
    <row r="522" spans="1:125" s="95" customFormat="1" ht="9.9499999999999993" customHeight="1" x14ac:dyDescent="0.4">
      <c r="A522" s="31"/>
      <c r="B522" s="31"/>
      <c r="C522" s="31"/>
      <c r="D522" s="31"/>
      <c r="E522" s="31"/>
      <c r="F522" s="31"/>
      <c r="G522" s="326"/>
      <c r="H522" s="327"/>
      <c r="I522" s="327"/>
      <c r="J522" s="327"/>
      <c r="K522" s="327"/>
      <c r="L522" s="327"/>
      <c r="M522" s="327"/>
      <c r="N522" s="327"/>
      <c r="O522" s="327"/>
      <c r="P522" s="327"/>
      <c r="Q522" s="327"/>
      <c r="R522" s="327"/>
      <c r="S522" s="327"/>
      <c r="T522" s="327"/>
      <c r="U522" s="327"/>
      <c r="V522" s="327"/>
      <c r="W522" s="141"/>
      <c r="X522" s="141"/>
      <c r="Y522" s="142"/>
      <c r="Z522" s="305" t="s">
        <v>239</v>
      </c>
      <c r="AA522" s="306"/>
      <c r="AB522" s="306"/>
      <c r="AC522" s="306"/>
      <c r="AD522" s="306"/>
      <c r="AE522" s="306"/>
      <c r="AF522" s="306"/>
      <c r="AG522" s="306"/>
      <c r="AH522" s="306"/>
      <c r="AI522" s="306"/>
      <c r="AJ522" s="306"/>
      <c r="AK522" s="306"/>
      <c r="AL522" s="306"/>
      <c r="AM522" s="306"/>
      <c r="AN522" s="306"/>
      <c r="AO522" s="306"/>
      <c r="AP522" s="306"/>
      <c r="AQ522" s="306"/>
      <c r="AR522" s="306"/>
      <c r="AS522" s="306"/>
      <c r="AT522" s="306"/>
      <c r="AU522" s="306"/>
      <c r="AV522" s="306"/>
      <c r="AW522" s="306"/>
      <c r="AX522" s="306"/>
      <c r="AY522" s="306"/>
      <c r="AZ522" s="307"/>
      <c r="BA522" s="132"/>
      <c r="BB522" s="31"/>
      <c r="BC522" s="31"/>
      <c r="BD522" s="31"/>
      <c r="BE522" s="314"/>
      <c r="BF522" s="315"/>
      <c r="BG522" s="319" t="s">
        <v>60</v>
      </c>
      <c r="BH522" s="319"/>
      <c r="BI522" s="315"/>
      <c r="BJ522" s="315"/>
      <c r="BK522" s="319" t="s">
        <v>61</v>
      </c>
      <c r="BL522" s="321"/>
      <c r="BM522" s="31"/>
      <c r="BN522" s="31"/>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c r="DL522" s="59"/>
      <c r="DM522" s="59"/>
      <c r="DN522" s="59"/>
      <c r="DO522" s="59"/>
      <c r="DP522" s="59"/>
      <c r="DQ522" s="59"/>
      <c r="DR522" s="59"/>
      <c r="DS522" s="59"/>
      <c r="DT522" s="59"/>
      <c r="DU522" s="59"/>
    </row>
    <row r="523" spans="1:125" s="95" customFormat="1" ht="9.9499999999999993" customHeight="1" x14ac:dyDescent="0.4">
      <c r="A523" s="31"/>
      <c r="B523" s="31"/>
      <c r="C523" s="31"/>
      <c r="D523" s="31"/>
      <c r="E523" s="31"/>
      <c r="F523" s="31"/>
      <c r="G523" s="326"/>
      <c r="H523" s="327"/>
      <c r="I523" s="327"/>
      <c r="J523" s="327"/>
      <c r="K523" s="327"/>
      <c r="L523" s="327"/>
      <c r="M523" s="327"/>
      <c r="N523" s="327"/>
      <c r="O523" s="327"/>
      <c r="P523" s="327"/>
      <c r="Q523" s="327"/>
      <c r="R523" s="327"/>
      <c r="S523" s="327"/>
      <c r="T523" s="327"/>
      <c r="U523" s="327"/>
      <c r="V523" s="327"/>
      <c r="W523" s="141"/>
      <c r="X523" s="141"/>
      <c r="Y523" s="142"/>
      <c r="Z523" s="308"/>
      <c r="AA523" s="309"/>
      <c r="AB523" s="309"/>
      <c r="AC523" s="309"/>
      <c r="AD523" s="309"/>
      <c r="AE523" s="309"/>
      <c r="AF523" s="309"/>
      <c r="AG523" s="309"/>
      <c r="AH523" s="309"/>
      <c r="AI523" s="309"/>
      <c r="AJ523" s="309"/>
      <c r="AK523" s="309"/>
      <c r="AL523" s="309"/>
      <c r="AM523" s="309"/>
      <c r="AN523" s="309"/>
      <c r="AO523" s="309"/>
      <c r="AP523" s="309"/>
      <c r="AQ523" s="309"/>
      <c r="AR523" s="309"/>
      <c r="AS523" s="309"/>
      <c r="AT523" s="309"/>
      <c r="AU523" s="309"/>
      <c r="AV523" s="309"/>
      <c r="AW523" s="309"/>
      <c r="AX523" s="309"/>
      <c r="AY523" s="309"/>
      <c r="AZ523" s="310"/>
      <c r="BA523" s="133"/>
      <c r="BB523" s="131"/>
      <c r="BC523" s="31"/>
      <c r="BD523" s="31"/>
      <c r="BE523" s="316"/>
      <c r="BF523" s="248"/>
      <c r="BG523" s="247"/>
      <c r="BH523" s="247"/>
      <c r="BI523" s="248"/>
      <c r="BJ523" s="248"/>
      <c r="BK523" s="247"/>
      <c r="BL523" s="322"/>
      <c r="BM523" s="31"/>
      <c r="BN523" s="31"/>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row>
    <row r="524" spans="1:125" s="95" customFormat="1" ht="9.9499999999999993" customHeight="1" thickBot="1" x14ac:dyDescent="0.45">
      <c r="A524" s="31"/>
      <c r="B524" s="31"/>
      <c r="C524" s="31"/>
      <c r="D524" s="31"/>
      <c r="E524" s="31"/>
      <c r="F524" s="31"/>
      <c r="G524" s="326"/>
      <c r="H524" s="327"/>
      <c r="I524" s="327"/>
      <c r="J524" s="327"/>
      <c r="K524" s="327"/>
      <c r="L524" s="327"/>
      <c r="M524" s="327"/>
      <c r="N524" s="327"/>
      <c r="O524" s="327"/>
      <c r="P524" s="327"/>
      <c r="Q524" s="327"/>
      <c r="R524" s="327"/>
      <c r="S524" s="327"/>
      <c r="T524" s="327"/>
      <c r="U524" s="327"/>
      <c r="V524" s="327"/>
      <c r="W524" s="141"/>
      <c r="X524" s="141"/>
      <c r="Y524" s="142"/>
      <c r="Z524" s="311"/>
      <c r="AA524" s="312"/>
      <c r="AB524" s="312"/>
      <c r="AC524" s="312"/>
      <c r="AD524" s="312"/>
      <c r="AE524" s="312"/>
      <c r="AF524" s="312"/>
      <c r="AG524" s="312"/>
      <c r="AH524" s="312"/>
      <c r="AI524" s="312"/>
      <c r="AJ524" s="312"/>
      <c r="AK524" s="312"/>
      <c r="AL524" s="312"/>
      <c r="AM524" s="312"/>
      <c r="AN524" s="312"/>
      <c r="AO524" s="312"/>
      <c r="AP524" s="312"/>
      <c r="AQ524" s="312"/>
      <c r="AR524" s="312"/>
      <c r="AS524" s="312"/>
      <c r="AT524" s="312"/>
      <c r="AU524" s="312"/>
      <c r="AV524" s="312"/>
      <c r="AW524" s="312"/>
      <c r="AX524" s="312"/>
      <c r="AY524" s="312"/>
      <c r="AZ524" s="313"/>
      <c r="BA524" s="133"/>
      <c r="BB524" s="131"/>
      <c r="BC524" s="31"/>
      <c r="BD524" s="31"/>
      <c r="BE524" s="317"/>
      <c r="BF524" s="318"/>
      <c r="BG524" s="320"/>
      <c r="BH524" s="320"/>
      <c r="BI524" s="318"/>
      <c r="BJ524" s="318"/>
      <c r="BK524" s="320"/>
      <c r="BL524" s="323"/>
      <c r="BM524" s="31"/>
      <c r="BN524" s="31"/>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c r="DL524" s="59"/>
      <c r="DM524" s="59"/>
      <c r="DN524" s="59"/>
      <c r="DO524" s="59"/>
      <c r="DP524" s="59"/>
      <c r="DQ524" s="59"/>
      <c r="DR524" s="59"/>
      <c r="DS524" s="59"/>
      <c r="DT524" s="59"/>
      <c r="DU524" s="59"/>
    </row>
    <row r="525" spans="1:125" s="95" customFormat="1" ht="9.9499999999999993" customHeight="1" thickBot="1" x14ac:dyDescent="0.45">
      <c r="A525" s="31"/>
      <c r="B525" s="31"/>
      <c r="C525" s="31"/>
      <c r="D525" s="31"/>
      <c r="E525" s="31"/>
      <c r="F525" s="31"/>
      <c r="G525" s="328"/>
      <c r="H525" s="329"/>
      <c r="I525" s="329"/>
      <c r="J525" s="329"/>
      <c r="K525" s="329"/>
      <c r="L525" s="329"/>
      <c r="M525" s="329"/>
      <c r="N525" s="329"/>
      <c r="O525" s="329"/>
      <c r="P525" s="329"/>
      <c r="Q525" s="329"/>
      <c r="R525" s="329"/>
      <c r="S525" s="329"/>
      <c r="T525" s="329"/>
      <c r="U525" s="329"/>
      <c r="V525" s="329"/>
      <c r="W525" s="143"/>
      <c r="X525" s="143"/>
      <c r="Y525" s="144"/>
      <c r="Z525" s="144"/>
      <c r="AA525" s="134"/>
      <c r="AB525" s="136"/>
      <c r="AC525" s="137"/>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8"/>
      <c r="BB525" s="131"/>
      <c r="BC525" s="31"/>
      <c r="BD525" s="31"/>
      <c r="BE525" s="31"/>
      <c r="BF525" s="31"/>
      <c r="BG525" s="31"/>
      <c r="BH525" s="31"/>
      <c r="BI525" s="31"/>
      <c r="BJ525" s="31"/>
      <c r="BK525" s="31"/>
      <c r="BL525" s="31"/>
      <c r="BM525" s="31"/>
      <c r="BN525" s="31"/>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row>
    <row r="526" spans="1:125" s="95" customFormat="1" ht="26.25" customHeight="1" x14ac:dyDescent="0.4">
      <c r="A526" s="31"/>
      <c r="B526" s="31"/>
      <c r="C526" s="31"/>
      <c r="D526" s="31"/>
      <c r="E526" s="31"/>
      <c r="F526" s="31"/>
      <c r="G526" s="145"/>
      <c r="H526" s="145"/>
      <c r="I526" s="145"/>
      <c r="J526" s="145"/>
      <c r="K526" s="145"/>
      <c r="L526" s="145"/>
      <c r="M526" s="145"/>
      <c r="N526" s="145"/>
      <c r="O526" s="145"/>
      <c r="P526" s="145"/>
      <c r="Q526" s="145"/>
      <c r="R526" s="145"/>
      <c r="S526" s="145"/>
      <c r="T526" s="146"/>
      <c r="U526" s="146"/>
      <c r="V526" s="146"/>
      <c r="W526" s="125"/>
      <c r="X526" s="125"/>
      <c r="Y526" s="125"/>
      <c r="Z526" s="125"/>
      <c r="AA526" s="125"/>
      <c r="AB526" s="131"/>
      <c r="AC526" s="31"/>
      <c r="AD526" s="131"/>
      <c r="AE526" s="131"/>
      <c r="AF526" s="131"/>
      <c r="AG526" s="131"/>
      <c r="AH526" s="131"/>
      <c r="AI526" s="131"/>
      <c r="AJ526" s="131"/>
      <c r="AK526" s="131"/>
      <c r="AL526" s="131"/>
      <c r="AM526" s="131"/>
      <c r="AN526" s="131"/>
      <c r="AO526" s="131"/>
      <c r="AP526" s="131"/>
      <c r="AQ526" s="131"/>
      <c r="AR526" s="131"/>
      <c r="AS526" s="131"/>
      <c r="AT526" s="131"/>
      <c r="AU526" s="131"/>
      <c r="AV526" s="131"/>
      <c r="AW526" s="131"/>
      <c r="AX526" s="131"/>
      <c r="AY526" s="131"/>
      <c r="AZ526" s="131"/>
      <c r="BA526" s="131"/>
      <c r="BB526" s="131"/>
      <c r="BC526" s="31"/>
      <c r="BD526" s="31"/>
      <c r="BE526" s="31"/>
      <c r="BF526" s="31"/>
      <c r="BG526" s="31"/>
      <c r="BH526" s="31"/>
      <c r="BI526" s="31"/>
      <c r="BJ526" s="31"/>
      <c r="BK526" s="31"/>
      <c r="BL526" s="31"/>
      <c r="BM526" s="31"/>
      <c r="BN526" s="31"/>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c r="DL526" s="59"/>
      <c r="DM526" s="59"/>
      <c r="DN526" s="59"/>
      <c r="DO526" s="59"/>
      <c r="DP526" s="59"/>
      <c r="DQ526" s="59"/>
      <c r="DR526" s="59"/>
      <c r="DS526" s="59"/>
      <c r="DT526" s="59"/>
      <c r="DU526" s="59"/>
    </row>
    <row r="527" spans="1:125" s="95" customFormat="1" ht="9" customHeight="1" x14ac:dyDescent="0.4">
      <c r="A527" s="31"/>
      <c r="B527" s="31"/>
      <c r="C527" s="31"/>
      <c r="D527" s="31"/>
      <c r="E527" s="31"/>
      <c r="F527" s="147"/>
      <c r="G527" s="336" t="s">
        <v>240</v>
      </c>
      <c r="H527" s="336"/>
      <c r="I527" s="336"/>
      <c r="J527" s="336"/>
      <c r="K527" s="336"/>
      <c r="L527" s="336"/>
      <c r="M527" s="336"/>
      <c r="N527" s="336"/>
      <c r="O527" s="336"/>
      <c r="P527" s="336"/>
      <c r="Q527" s="336"/>
      <c r="R527" s="336"/>
      <c r="S527" s="336"/>
      <c r="T527" s="336"/>
      <c r="U527" s="148"/>
      <c r="V527" s="148"/>
      <c r="W527" s="149"/>
      <c r="X527" s="149"/>
      <c r="Y527" s="149"/>
      <c r="Z527" s="149"/>
      <c r="AA527" s="150"/>
      <c r="AB527" s="151"/>
      <c r="AC527" s="147"/>
      <c r="AD527" s="151"/>
      <c r="AE527" s="151"/>
      <c r="AF527" s="151"/>
      <c r="AG527" s="151"/>
      <c r="AH527" s="151"/>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31"/>
      <c r="BD527" s="31"/>
      <c r="BE527" s="31"/>
      <c r="BF527" s="31"/>
      <c r="BG527" s="31"/>
      <c r="BH527" s="31"/>
      <c r="BI527" s="31"/>
      <c r="BJ527" s="31"/>
      <c r="BK527" s="31"/>
      <c r="BL527" s="31"/>
      <c r="BM527" s="31"/>
      <c r="BN527" s="31"/>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row>
    <row r="528" spans="1:125" s="95" customFormat="1" ht="9" customHeight="1" thickBot="1" x14ac:dyDescent="0.45">
      <c r="A528" s="31"/>
      <c r="B528" s="31"/>
      <c r="C528" s="31"/>
      <c r="D528" s="31"/>
      <c r="E528" s="31"/>
      <c r="F528" s="147"/>
      <c r="G528" s="337"/>
      <c r="H528" s="337"/>
      <c r="I528" s="337"/>
      <c r="J528" s="337"/>
      <c r="K528" s="337"/>
      <c r="L528" s="337"/>
      <c r="M528" s="337"/>
      <c r="N528" s="337"/>
      <c r="O528" s="337"/>
      <c r="P528" s="337"/>
      <c r="Q528" s="337"/>
      <c r="R528" s="337"/>
      <c r="S528" s="337"/>
      <c r="T528" s="337"/>
      <c r="U528" s="148"/>
      <c r="V528" s="148"/>
      <c r="W528" s="149"/>
      <c r="X528" s="149"/>
      <c r="Y528" s="149"/>
      <c r="Z528" s="149"/>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31"/>
      <c r="BD528" s="31"/>
      <c r="BE528" s="31"/>
      <c r="BF528" s="31"/>
      <c r="BG528" s="31"/>
      <c r="BH528" s="31"/>
      <c r="BI528" s="31"/>
      <c r="BJ528" s="31"/>
      <c r="BK528" s="31"/>
      <c r="BL528" s="31"/>
      <c r="BM528" s="31"/>
      <c r="BN528" s="31"/>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c r="DL528" s="59"/>
      <c r="DM528" s="59"/>
      <c r="DN528" s="59"/>
      <c r="DO528" s="59"/>
      <c r="DP528" s="59"/>
      <c r="DQ528" s="59"/>
      <c r="DR528" s="59"/>
      <c r="DS528" s="59"/>
      <c r="DT528" s="59"/>
      <c r="DU528" s="59"/>
    </row>
    <row r="529" spans="1:125" s="95" customFormat="1" ht="9.9499999999999993" customHeight="1" thickBot="1" x14ac:dyDescent="0.45">
      <c r="A529" s="31"/>
      <c r="B529" s="31"/>
      <c r="C529" s="31"/>
      <c r="D529" s="31"/>
      <c r="E529" s="31"/>
      <c r="F529" s="147"/>
      <c r="G529" s="324" t="s">
        <v>241</v>
      </c>
      <c r="H529" s="330"/>
      <c r="I529" s="330"/>
      <c r="J529" s="330"/>
      <c r="K529" s="330"/>
      <c r="L529" s="330"/>
      <c r="M529" s="330"/>
      <c r="N529" s="330"/>
      <c r="O529" s="330"/>
      <c r="P529" s="330"/>
      <c r="Q529" s="330"/>
      <c r="R529" s="330"/>
      <c r="S529" s="330"/>
      <c r="T529" s="330"/>
      <c r="U529" s="330"/>
      <c r="V529" s="330"/>
      <c r="W529" s="152"/>
      <c r="X529" s="152"/>
      <c r="Y529" s="140"/>
      <c r="Z529" s="140"/>
      <c r="AA529" s="127"/>
      <c r="AB529" s="129"/>
      <c r="AC529" s="129"/>
      <c r="AD529" s="129"/>
      <c r="AE529" s="129"/>
      <c r="AF529" s="129"/>
      <c r="AG529" s="129"/>
      <c r="AH529" s="129"/>
      <c r="AI529" s="129"/>
      <c r="AJ529" s="129"/>
      <c r="AK529" s="129"/>
      <c r="AL529" s="129"/>
      <c r="AM529" s="129"/>
      <c r="AN529" s="129"/>
      <c r="AO529" s="129"/>
      <c r="AP529" s="129"/>
      <c r="AQ529" s="129"/>
      <c r="AR529" s="129"/>
      <c r="AS529" s="129"/>
      <c r="AT529" s="129"/>
      <c r="AU529" s="129"/>
      <c r="AV529" s="129"/>
      <c r="AW529" s="129"/>
      <c r="AX529" s="129"/>
      <c r="AY529" s="129"/>
      <c r="AZ529" s="129"/>
      <c r="BA529" s="130"/>
      <c r="BB529" s="147"/>
      <c r="BC529" s="31"/>
      <c r="BD529" s="31"/>
      <c r="BE529" s="31"/>
      <c r="BF529" s="31"/>
      <c r="BG529" s="31"/>
      <c r="BH529" s="31"/>
      <c r="BI529" s="31"/>
      <c r="BJ529" s="31"/>
      <c r="BK529" s="31"/>
      <c r="BL529" s="31"/>
      <c r="BM529" s="31"/>
      <c r="BN529" s="31"/>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c r="DL529" s="59"/>
      <c r="DM529" s="59"/>
      <c r="DN529" s="59"/>
      <c r="DO529" s="59"/>
      <c r="DP529" s="59"/>
      <c r="DQ529" s="59"/>
      <c r="DR529" s="59"/>
      <c r="DS529" s="59"/>
      <c r="DT529" s="59"/>
      <c r="DU529" s="59"/>
    </row>
    <row r="530" spans="1:125" s="95" customFormat="1" ht="9.9499999999999993" customHeight="1" x14ac:dyDescent="0.4">
      <c r="A530" s="31"/>
      <c r="B530" s="31"/>
      <c r="C530" s="31"/>
      <c r="D530" s="31"/>
      <c r="E530" s="31"/>
      <c r="F530" s="147"/>
      <c r="G530" s="331"/>
      <c r="H530" s="332"/>
      <c r="I530" s="332"/>
      <c r="J530" s="332"/>
      <c r="K530" s="332"/>
      <c r="L530" s="332"/>
      <c r="M530" s="332"/>
      <c r="N530" s="332"/>
      <c r="O530" s="332"/>
      <c r="P530" s="332"/>
      <c r="Q530" s="332"/>
      <c r="R530" s="332"/>
      <c r="S530" s="332"/>
      <c r="T530" s="332"/>
      <c r="U530" s="332"/>
      <c r="V530" s="332"/>
      <c r="W530" s="153"/>
      <c r="X530" s="153"/>
      <c r="Y530" s="142"/>
      <c r="Z530" s="305" t="s">
        <v>242</v>
      </c>
      <c r="AA530" s="306"/>
      <c r="AB530" s="306"/>
      <c r="AC530" s="306"/>
      <c r="AD530" s="306"/>
      <c r="AE530" s="306"/>
      <c r="AF530" s="306"/>
      <c r="AG530" s="306"/>
      <c r="AH530" s="306"/>
      <c r="AI530" s="306"/>
      <c r="AJ530" s="306"/>
      <c r="AK530" s="306"/>
      <c r="AL530" s="306"/>
      <c r="AM530" s="306"/>
      <c r="AN530" s="306"/>
      <c r="AO530" s="306"/>
      <c r="AP530" s="306"/>
      <c r="AQ530" s="306"/>
      <c r="AR530" s="306"/>
      <c r="AS530" s="306"/>
      <c r="AT530" s="306"/>
      <c r="AU530" s="306"/>
      <c r="AV530" s="306"/>
      <c r="AW530" s="306"/>
      <c r="AX530" s="306"/>
      <c r="AY530" s="306"/>
      <c r="AZ530" s="307"/>
      <c r="BA530" s="132"/>
      <c r="BB530" s="147"/>
      <c r="BC530" s="31"/>
      <c r="BD530" s="31"/>
      <c r="BE530" s="314"/>
      <c r="BF530" s="315"/>
      <c r="BG530" s="319" t="s">
        <v>60</v>
      </c>
      <c r="BH530" s="319"/>
      <c r="BI530" s="315"/>
      <c r="BJ530" s="315"/>
      <c r="BK530" s="319" t="s">
        <v>61</v>
      </c>
      <c r="BL530" s="321"/>
      <c r="BM530" s="31"/>
      <c r="BN530" s="31"/>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c r="DL530" s="59"/>
      <c r="DM530" s="59"/>
      <c r="DN530" s="59"/>
      <c r="DO530" s="59"/>
      <c r="DP530" s="59"/>
      <c r="DQ530" s="59"/>
      <c r="DR530" s="59"/>
      <c r="DS530" s="59"/>
      <c r="DT530" s="59"/>
      <c r="DU530" s="59"/>
    </row>
    <row r="531" spans="1:125" s="95" customFormat="1" ht="9.9499999999999993" customHeight="1" x14ac:dyDescent="0.4">
      <c r="A531" s="31"/>
      <c r="B531" s="31"/>
      <c r="C531" s="31"/>
      <c r="D531" s="31"/>
      <c r="E531" s="31"/>
      <c r="F531" s="147"/>
      <c r="G531" s="331"/>
      <c r="H531" s="332"/>
      <c r="I531" s="332"/>
      <c r="J531" s="332"/>
      <c r="K531" s="332"/>
      <c r="L531" s="332"/>
      <c r="M531" s="332"/>
      <c r="N531" s="332"/>
      <c r="O531" s="332"/>
      <c r="P531" s="332"/>
      <c r="Q531" s="332"/>
      <c r="R531" s="332"/>
      <c r="S531" s="332"/>
      <c r="T531" s="332"/>
      <c r="U531" s="332"/>
      <c r="V531" s="332"/>
      <c r="W531" s="153"/>
      <c r="X531" s="153"/>
      <c r="Y531" s="142"/>
      <c r="Z531" s="308"/>
      <c r="AA531" s="309"/>
      <c r="AB531" s="309"/>
      <c r="AC531" s="309"/>
      <c r="AD531" s="309"/>
      <c r="AE531" s="309"/>
      <c r="AF531" s="309"/>
      <c r="AG531" s="309"/>
      <c r="AH531" s="309"/>
      <c r="AI531" s="309"/>
      <c r="AJ531" s="309"/>
      <c r="AK531" s="309"/>
      <c r="AL531" s="309"/>
      <c r="AM531" s="309"/>
      <c r="AN531" s="309"/>
      <c r="AO531" s="309"/>
      <c r="AP531" s="309"/>
      <c r="AQ531" s="309"/>
      <c r="AR531" s="309"/>
      <c r="AS531" s="309"/>
      <c r="AT531" s="309"/>
      <c r="AU531" s="309"/>
      <c r="AV531" s="309"/>
      <c r="AW531" s="309"/>
      <c r="AX531" s="309"/>
      <c r="AY531" s="309"/>
      <c r="AZ531" s="310"/>
      <c r="BA531" s="133"/>
      <c r="BB531" s="151"/>
      <c r="BC531" s="31"/>
      <c r="BD531" s="31"/>
      <c r="BE531" s="316"/>
      <c r="BF531" s="248"/>
      <c r="BG531" s="247"/>
      <c r="BH531" s="247"/>
      <c r="BI531" s="248"/>
      <c r="BJ531" s="248"/>
      <c r="BK531" s="247"/>
      <c r="BL531" s="322"/>
      <c r="BM531" s="31"/>
      <c r="BN531" s="31"/>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row>
    <row r="532" spans="1:125" s="95" customFormat="1" ht="9.9499999999999993" customHeight="1" thickBot="1" x14ac:dyDescent="0.45">
      <c r="A532" s="31"/>
      <c r="B532" s="31"/>
      <c r="C532" s="31"/>
      <c r="D532" s="31"/>
      <c r="E532" s="31"/>
      <c r="F532" s="147"/>
      <c r="G532" s="331"/>
      <c r="H532" s="332"/>
      <c r="I532" s="332"/>
      <c r="J532" s="332"/>
      <c r="K532" s="332"/>
      <c r="L532" s="332"/>
      <c r="M532" s="332"/>
      <c r="N532" s="332"/>
      <c r="O532" s="332"/>
      <c r="P532" s="332"/>
      <c r="Q532" s="332"/>
      <c r="R532" s="332"/>
      <c r="S532" s="332"/>
      <c r="T532" s="332"/>
      <c r="U532" s="332"/>
      <c r="V532" s="332"/>
      <c r="W532" s="153"/>
      <c r="X532" s="153"/>
      <c r="Y532" s="142"/>
      <c r="Z532" s="311"/>
      <c r="AA532" s="312"/>
      <c r="AB532" s="312"/>
      <c r="AC532" s="312"/>
      <c r="AD532" s="312"/>
      <c r="AE532" s="312"/>
      <c r="AF532" s="312"/>
      <c r="AG532" s="312"/>
      <c r="AH532" s="312"/>
      <c r="AI532" s="312"/>
      <c r="AJ532" s="312"/>
      <c r="AK532" s="312"/>
      <c r="AL532" s="312"/>
      <c r="AM532" s="312"/>
      <c r="AN532" s="312"/>
      <c r="AO532" s="312"/>
      <c r="AP532" s="312"/>
      <c r="AQ532" s="312"/>
      <c r="AR532" s="312"/>
      <c r="AS532" s="312"/>
      <c r="AT532" s="312"/>
      <c r="AU532" s="312"/>
      <c r="AV532" s="312"/>
      <c r="AW532" s="312"/>
      <c r="AX532" s="312"/>
      <c r="AY532" s="312"/>
      <c r="AZ532" s="313"/>
      <c r="BA532" s="133"/>
      <c r="BB532" s="151"/>
      <c r="BC532" s="31"/>
      <c r="BD532" s="31"/>
      <c r="BE532" s="317"/>
      <c r="BF532" s="318"/>
      <c r="BG532" s="320"/>
      <c r="BH532" s="320"/>
      <c r="BI532" s="318"/>
      <c r="BJ532" s="318"/>
      <c r="BK532" s="320"/>
      <c r="BL532" s="323"/>
      <c r="BM532" s="31"/>
      <c r="BN532" s="31"/>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c r="DL532" s="59"/>
      <c r="DM532" s="59"/>
      <c r="DN532" s="59"/>
      <c r="DO532" s="59"/>
      <c r="DP532" s="59"/>
      <c r="DQ532" s="59"/>
      <c r="DR532" s="59"/>
      <c r="DS532" s="59"/>
      <c r="DT532" s="59"/>
      <c r="DU532" s="59"/>
    </row>
    <row r="533" spans="1:125" s="95" customFormat="1" ht="9.9499999999999993" customHeight="1" thickBot="1" x14ac:dyDescent="0.45">
      <c r="A533" s="31"/>
      <c r="B533" s="31"/>
      <c r="C533" s="31"/>
      <c r="D533" s="31"/>
      <c r="E533" s="31"/>
      <c r="F533" s="147"/>
      <c r="G533" s="333"/>
      <c r="H533" s="334"/>
      <c r="I533" s="334"/>
      <c r="J533" s="334"/>
      <c r="K533" s="334"/>
      <c r="L533" s="334"/>
      <c r="M533" s="334"/>
      <c r="N533" s="334"/>
      <c r="O533" s="334"/>
      <c r="P533" s="334"/>
      <c r="Q533" s="334"/>
      <c r="R533" s="334"/>
      <c r="S533" s="334"/>
      <c r="T533" s="334"/>
      <c r="U533" s="334"/>
      <c r="V533" s="334"/>
      <c r="W533" s="154"/>
      <c r="X533" s="154"/>
      <c r="Y533" s="144"/>
      <c r="Z533" s="144"/>
      <c r="AA533" s="134"/>
      <c r="AB533" s="136"/>
      <c r="AC533" s="137"/>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8"/>
      <c r="BB533" s="151"/>
      <c r="BC533" s="31"/>
      <c r="BD533" s="31"/>
      <c r="BE533" s="31"/>
      <c r="BF533" s="31"/>
      <c r="BG533" s="31"/>
      <c r="BH533" s="31"/>
      <c r="BI533" s="31"/>
      <c r="BJ533" s="31"/>
      <c r="BK533" s="31"/>
      <c r="BL533" s="31"/>
      <c r="BM533" s="31"/>
      <c r="BN533" s="31"/>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row>
    <row r="534" spans="1:125" s="95" customFormat="1" ht="12.95" customHeight="1" thickBot="1" x14ac:dyDescent="0.45">
      <c r="A534" s="31"/>
      <c r="B534" s="31"/>
      <c r="C534" s="31"/>
      <c r="D534" s="31"/>
      <c r="E534" s="31"/>
      <c r="F534" s="147"/>
      <c r="G534" s="155"/>
      <c r="H534" s="155"/>
      <c r="I534" s="155"/>
      <c r="J534" s="155"/>
      <c r="K534" s="155"/>
      <c r="L534" s="155"/>
      <c r="M534" s="155"/>
      <c r="N534" s="155"/>
      <c r="O534" s="155"/>
      <c r="P534" s="155"/>
      <c r="Q534" s="155"/>
      <c r="R534" s="155"/>
      <c r="S534" s="155"/>
      <c r="T534" s="155"/>
      <c r="U534" s="155"/>
      <c r="V534" s="155"/>
      <c r="W534" s="147"/>
      <c r="X534" s="147"/>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31"/>
      <c r="BD534" s="31"/>
      <c r="BE534" s="31"/>
      <c r="BF534" s="31"/>
      <c r="BG534" s="31"/>
      <c r="BH534" s="31"/>
      <c r="BI534" s="31"/>
      <c r="BJ534" s="31"/>
      <c r="BK534" s="31"/>
      <c r="BL534" s="31"/>
      <c r="BM534" s="31"/>
      <c r="BN534" s="31"/>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row>
    <row r="535" spans="1:125" s="95" customFormat="1" ht="9.9499999999999993" customHeight="1" thickBot="1" x14ac:dyDescent="0.45">
      <c r="A535" s="31"/>
      <c r="B535" s="31"/>
      <c r="C535" s="31"/>
      <c r="D535" s="31"/>
      <c r="E535" s="31"/>
      <c r="F535" s="147"/>
      <c r="G535" s="324" t="s">
        <v>243</v>
      </c>
      <c r="H535" s="330"/>
      <c r="I535" s="330"/>
      <c r="J535" s="330"/>
      <c r="K535" s="330"/>
      <c r="L535" s="330"/>
      <c r="M535" s="330"/>
      <c r="N535" s="330"/>
      <c r="O535" s="330"/>
      <c r="P535" s="330"/>
      <c r="Q535" s="330"/>
      <c r="R535" s="330"/>
      <c r="S535" s="330"/>
      <c r="T535" s="330"/>
      <c r="U535" s="330"/>
      <c r="V535" s="330"/>
      <c r="W535" s="156"/>
      <c r="X535" s="156"/>
      <c r="Y535" s="156"/>
      <c r="Z535" s="156"/>
      <c r="AA535" s="157"/>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29"/>
      <c r="AY535" s="129"/>
      <c r="AZ535" s="129"/>
      <c r="BA535" s="130"/>
      <c r="BB535" s="147"/>
      <c r="BC535" s="31"/>
      <c r="BD535" s="31"/>
      <c r="BE535" s="31"/>
      <c r="BF535" s="31"/>
      <c r="BG535" s="31"/>
      <c r="BH535" s="31"/>
      <c r="BI535" s="31"/>
      <c r="BJ535" s="31"/>
      <c r="BK535" s="31"/>
      <c r="BL535" s="31"/>
      <c r="BM535" s="31"/>
      <c r="BN535" s="31"/>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row>
    <row r="536" spans="1:125" s="95" customFormat="1" ht="9.9499999999999993" customHeight="1" x14ac:dyDescent="0.4">
      <c r="A536" s="31"/>
      <c r="B536" s="31"/>
      <c r="C536" s="31"/>
      <c r="D536" s="31"/>
      <c r="E536" s="31"/>
      <c r="F536" s="147"/>
      <c r="G536" s="331"/>
      <c r="H536" s="332"/>
      <c r="I536" s="332"/>
      <c r="J536" s="332"/>
      <c r="K536" s="332"/>
      <c r="L536" s="332"/>
      <c r="M536" s="332"/>
      <c r="N536" s="332"/>
      <c r="O536" s="332"/>
      <c r="P536" s="332"/>
      <c r="Q536" s="332"/>
      <c r="R536" s="332"/>
      <c r="S536" s="332"/>
      <c r="T536" s="332"/>
      <c r="U536" s="332"/>
      <c r="V536" s="332"/>
      <c r="W536" s="146"/>
      <c r="X536" s="146"/>
      <c r="Y536" s="146"/>
      <c r="Z536" s="305" t="s">
        <v>271</v>
      </c>
      <c r="AA536" s="306"/>
      <c r="AB536" s="306"/>
      <c r="AC536" s="306"/>
      <c r="AD536" s="306"/>
      <c r="AE536" s="306"/>
      <c r="AF536" s="306"/>
      <c r="AG536" s="306"/>
      <c r="AH536" s="306"/>
      <c r="AI536" s="306"/>
      <c r="AJ536" s="306"/>
      <c r="AK536" s="306"/>
      <c r="AL536" s="306"/>
      <c r="AM536" s="306"/>
      <c r="AN536" s="306"/>
      <c r="AO536" s="306"/>
      <c r="AP536" s="306"/>
      <c r="AQ536" s="306"/>
      <c r="AR536" s="306"/>
      <c r="AS536" s="306"/>
      <c r="AT536" s="306"/>
      <c r="AU536" s="306"/>
      <c r="AV536" s="306"/>
      <c r="AW536" s="306"/>
      <c r="AX536" s="306"/>
      <c r="AY536" s="306"/>
      <c r="AZ536" s="307"/>
      <c r="BA536" s="132"/>
      <c r="BB536" s="147"/>
      <c r="BC536" s="31"/>
      <c r="BD536" s="31"/>
      <c r="BE536" s="314"/>
      <c r="BF536" s="315"/>
      <c r="BG536" s="319" t="s">
        <v>60</v>
      </c>
      <c r="BH536" s="319"/>
      <c r="BI536" s="315"/>
      <c r="BJ536" s="315"/>
      <c r="BK536" s="319" t="s">
        <v>61</v>
      </c>
      <c r="BL536" s="321"/>
      <c r="BM536" s="31"/>
      <c r="BN536" s="31"/>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row>
    <row r="537" spans="1:125" s="95" customFormat="1" ht="9.9499999999999993" customHeight="1" x14ac:dyDescent="0.4">
      <c r="A537" s="31"/>
      <c r="B537" s="31"/>
      <c r="C537" s="31"/>
      <c r="D537" s="31"/>
      <c r="E537" s="31"/>
      <c r="F537" s="147"/>
      <c r="G537" s="331"/>
      <c r="H537" s="332"/>
      <c r="I537" s="332"/>
      <c r="J537" s="332"/>
      <c r="K537" s="332"/>
      <c r="L537" s="332"/>
      <c r="M537" s="332"/>
      <c r="N537" s="332"/>
      <c r="O537" s="332"/>
      <c r="P537" s="332"/>
      <c r="Q537" s="332"/>
      <c r="R537" s="332"/>
      <c r="S537" s="332"/>
      <c r="T537" s="332"/>
      <c r="U537" s="332"/>
      <c r="V537" s="332"/>
      <c r="W537" s="146"/>
      <c r="X537" s="146"/>
      <c r="Y537" s="146"/>
      <c r="Z537" s="308"/>
      <c r="AA537" s="309"/>
      <c r="AB537" s="309"/>
      <c r="AC537" s="309"/>
      <c r="AD537" s="309"/>
      <c r="AE537" s="309"/>
      <c r="AF537" s="309"/>
      <c r="AG537" s="309"/>
      <c r="AH537" s="309"/>
      <c r="AI537" s="309"/>
      <c r="AJ537" s="309"/>
      <c r="AK537" s="309"/>
      <c r="AL537" s="309"/>
      <c r="AM537" s="309"/>
      <c r="AN537" s="309"/>
      <c r="AO537" s="309"/>
      <c r="AP537" s="309"/>
      <c r="AQ537" s="309"/>
      <c r="AR537" s="309"/>
      <c r="AS537" s="309"/>
      <c r="AT537" s="309"/>
      <c r="AU537" s="309"/>
      <c r="AV537" s="309"/>
      <c r="AW537" s="309"/>
      <c r="AX537" s="309"/>
      <c r="AY537" s="309"/>
      <c r="AZ537" s="310"/>
      <c r="BA537" s="133"/>
      <c r="BB537" s="151"/>
      <c r="BC537" s="31"/>
      <c r="BD537" s="31"/>
      <c r="BE537" s="316"/>
      <c r="BF537" s="248"/>
      <c r="BG537" s="247"/>
      <c r="BH537" s="247"/>
      <c r="BI537" s="248"/>
      <c r="BJ537" s="248"/>
      <c r="BK537" s="247"/>
      <c r="BL537" s="322"/>
      <c r="BM537" s="31"/>
      <c r="BN537" s="31"/>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row>
    <row r="538" spans="1:125" s="95" customFormat="1" ht="9.9499999999999993" customHeight="1" thickBot="1" x14ac:dyDescent="0.45">
      <c r="A538" s="31"/>
      <c r="B538" s="31"/>
      <c r="C538" s="31"/>
      <c r="D538" s="31"/>
      <c r="E538" s="31"/>
      <c r="F538" s="147"/>
      <c r="G538" s="331"/>
      <c r="H538" s="332"/>
      <c r="I538" s="332"/>
      <c r="J538" s="332"/>
      <c r="K538" s="332"/>
      <c r="L538" s="332"/>
      <c r="M538" s="332"/>
      <c r="N538" s="332"/>
      <c r="O538" s="332"/>
      <c r="P538" s="332"/>
      <c r="Q538" s="332"/>
      <c r="R538" s="332"/>
      <c r="S538" s="332"/>
      <c r="T538" s="332"/>
      <c r="U538" s="332"/>
      <c r="V538" s="332"/>
      <c r="W538" s="146"/>
      <c r="X538" s="146"/>
      <c r="Y538" s="146"/>
      <c r="Z538" s="311"/>
      <c r="AA538" s="312"/>
      <c r="AB538" s="312"/>
      <c r="AC538" s="312"/>
      <c r="AD538" s="312"/>
      <c r="AE538" s="312"/>
      <c r="AF538" s="312"/>
      <c r="AG538" s="312"/>
      <c r="AH538" s="312"/>
      <c r="AI538" s="312"/>
      <c r="AJ538" s="312"/>
      <c r="AK538" s="312"/>
      <c r="AL538" s="312"/>
      <c r="AM538" s="312"/>
      <c r="AN538" s="312"/>
      <c r="AO538" s="312"/>
      <c r="AP538" s="312"/>
      <c r="AQ538" s="312"/>
      <c r="AR538" s="312"/>
      <c r="AS538" s="312"/>
      <c r="AT538" s="312"/>
      <c r="AU538" s="312"/>
      <c r="AV538" s="312"/>
      <c r="AW538" s="312"/>
      <c r="AX538" s="312"/>
      <c r="AY538" s="312"/>
      <c r="AZ538" s="313"/>
      <c r="BA538" s="133"/>
      <c r="BB538" s="151"/>
      <c r="BC538" s="31"/>
      <c r="BD538" s="31"/>
      <c r="BE538" s="317"/>
      <c r="BF538" s="318"/>
      <c r="BG538" s="320"/>
      <c r="BH538" s="320"/>
      <c r="BI538" s="318"/>
      <c r="BJ538" s="318"/>
      <c r="BK538" s="320"/>
      <c r="BL538" s="323"/>
      <c r="BM538" s="31"/>
      <c r="BN538" s="31"/>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row>
    <row r="539" spans="1:125" s="95" customFormat="1" ht="9.9499999999999993" customHeight="1" thickBot="1" x14ac:dyDescent="0.45">
      <c r="A539" s="31"/>
      <c r="B539" s="31"/>
      <c r="C539" s="31"/>
      <c r="D539" s="31"/>
      <c r="E539" s="31"/>
      <c r="F539" s="147"/>
      <c r="G539" s="333"/>
      <c r="H539" s="334"/>
      <c r="I539" s="334"/>
      <c r="J539" s="334"/>
      <c r="K539" s="334"/>
      <c r="L539" s="334"/>
      <c r="M539" s="334"/>
      <c r="N539" s="334"/>
      <c r="O539" s="334"/>
      <c r="P539" s="334"/>
      <c r="Q539" s="334"/>
      <c r="R539" s="334"/>
      <c r="S539" s="334"/>
      <c r="T539" s="334"/>
      <c r="U539" s="334"/>
      <c r="V539" s="334"/>
      <c r="W539" s="158"/>
      <c r="X539" s="158"/>
      <c r="Y539" s="158"/>
      <c r="Z539" s="158"/>
      <c r="AA539" s="159"/>
      <c r="AB539" s="136"/>
      <c r="AC539" s="137"/>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8"/>
      <c r="BB539" s="151"/>
      <c r="BC539" s="31"/>
      <c r="BD539" s="31"/>
      <c r="BE539" s="31"/>
      <c r="BF539" s="31"/>
      <c r="BG539" s="31"/>
      <c r="BH539" s="31"/>
      <c r="BI539" s="31"/>
      <c r="BJ539" s="31"/>
      <c r="BK539" s="31"/>
      <c r="BL539" s="31"/>
      <c r="BM539" s="31"/>
      <c r="BN539" s="31"/>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row>
    <row r="540" spans="1:125" s="95" customFormat="1" ht="9" customHeight="1" x14ac:dyDescent="0.4">
      <c r="A540" s="31"/>
      <c r="B540" s="31"/>
      <c r="C540" s="31"/>
      <c r="D540" s="31"/>
      <c r="E540" s="31"/>
      <c r="F540" s="147"/>
      <c r="G540" s="155"/>
      <c r="H540" s="155"/>
      <c r="I540" s="155"/>
      <c r="J540" s="155"/>
      <c r="K540" s="155"/>
      <c r="L540" s="155"/>
      <c r="M540" s="155"/>
      <c r="N540" s="155"/>
      <c r="O540" s="155"/>
      <c r="P540" s="155"/>
      <c r="Q540" s="155"/>
      <c r="R540" s="155"/>
      <c r="S540" s="155"/>
      <c r="T540" s="155"/>
      <c r="U540" s="155"/>
      <c r="V540" s="155"/>
      <c r="W540" s="147"/>
      <c r="X540" s="147"/>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31"/>
      <c r="BD540" s="31"/>
      <c r="BE540" s="31"/>
      <c r="BF540" s="31"/>
      <c r="BG540" s="31"/>
      <c r="BH540" s="31"/>
      <c r="BI540" s="31"/>
      <c r="BJ540" s="31"/>
      <c r="BK540" s="31"/>
      <c r="BL540" s="31"/>
      <c r="BM540" s="31"/>
      <c r="BN540" s="31"/>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row>
    <row r="541" spans="1:125" s="95" customFormat="1" ht="12.95" customHeight="1" x14ac:dyDescent="0.4">
      <c r="A541" s="31"/>
      <c r="B541" s="31"/>
      <c r="C541" s="31"/>
      <c r="D541" s="31"/>
      <c r="E541" s="31"/>
      <c r="F541" s="31"/>
      <c r="G541" s="65"/>
      <c r="H541" s="65"/>
      <c r="I541" s="65"/>
      <c r="J541" s="65"/>
      <c r="K541" s="65"/>
      <c r="L541" s="65"/>
      <c r="M541" s="65"/>
      <c r="N541" s="65"/>
      <c r="O541" s="65"/>
      <c r="P541" s="65"/>
      <c r="Q541" s="65"/>
      <c r="R541" s="65"/>
      <c r="S541" s="65"/>
      <c r="T541" s="65"/>
      <c r="U541" s="65"/>
      <c r="V541" s="65"/>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row>
    <row r="542" spans="1:125" s="95" customFormat="1" ht="9" customHeight="1" x14ac:dyDescent="0.4">
      <c r="A542" s="31"/>
      <c r="B542" s="31"/>
      <c r="C542" s="31"/>
      <c r="D542" s="31"/>
      <c r="E542" s="31"/>
      <c r="F542" s="160"/>
      <c r="G542" s="335" t="s">
        <v>244</v>
      </c>
      <c r="H542" s="327"/>
      <c r="I542" s="327"/>
      <c r="J542" s="327"/>
      <c r="K542" s="327"/>
      <c r="L542" s="327"/>
      <c r="M542" s="327"/>
      <c r="N542" s="327"/>
      <c r="O542" s="327"/>
      <c r="P542" s="327"/>
      <c r="Q542" s="327"/>
      <c r="R542" s="327"/>
      <c r="S542" s="327"/>
      <c r="T542" s="327"/>
      <c r="U542" s="161"/>
      <c r="V542" s="162"/>
      <c r="W542" s="163"/>
      <c r="X542" s="164"/>
      <c r="Y542" s="163"/>
      <c r="Z542" s="164"/>
      <c r="AA542" s="163"/>
      <c r="AB542" s="164"/>
      <c r="AC542" s="160"/>
      <c r="AD542" s="164"/>
      <c r="AE542" s="164"/>
      <c r="AF542" s="164"/>
      <c r="AG542" s="164"/>
      <c r="AH542" s="164"/>
      <c r="AI542" s="164"/>
      <c r="AJ542" s="164"/>
      <c r="AK542" s="164"/>
      <c r="AL542" s="164"/>
      <c r="AM542" s="164"/>
      <c r="AN542" s="164"/>
      <c r="AO542" s="164"/>
      <c r="AP542" s="164"/>
      <c r="AQ542" s="164"/>
      <c r="AR542" s="164"/>
      <c r="AS542" s="164"/>
      <c r="AT542" s="164"/>
      <c r="AU542" s="164"/>
      <c r="AV542" s="164"/>
      <c r="AW542" s="164"/>
      <c r="AX542" s="164"/>
      <c r="AY542" s="164"/>
      <c r="AZ542" s="164"/>
      <c r="BA542" s="164"/>
      <c r="BB542" s="164"/>
      <c r="BC542" s="31"/>
      <c r="BD542" s="31"/>
      <c r="BE542" s="31"/>
      <c r="BF542" s="31"/>
      <c r="BG542" s="31"/>
      <c r="BH542" s="31"/>
      <c r="BI542" s="31"/>
      <c r="BJ542" s="31"/>
      <c r="BK542" s="31"/>
      <c r="BL542" s="31"/>
      <c r="BM542" s="31"/>
      <c r="BN542" s="31"/>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row>
    <row r="543" spans="1:125" s="95" customFormat="1" ht="9" customHeight="1" thickBot="1" x14ac:dyDescent="0.45">
      <c r="A543" s="31"/>
      <c r="B543" s="31"/>
      <c r="C543" s="31"/>
      <c r="D543" s="31"/>
      <c r="E543" s="31"/>
      <c r="F543" s="160"/>
      <c r="G543" s="329"/>
      <c r="H543" s="329"/>
      <c r="I543" s="329"/>
      <c r="J543" s="329"/>
      <c r="K543" s="329"/>
      <c r="L543" s="329"/>
      <c r="M543" s="329"/>
      <c r="N543" s="329"/>
      <c r="O543" s="329"/>
      <c r="P543" s="329"/>
      <c r="Q543" s="329"/>
      <c r="R543" s="329"/>
      <c r="S543" s="329"/>
      <c r="T543" s="329"/>
      <c r="U543" s="165"/>
      <c r="V543" s="165"/>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60"/>
      <c r="AW543" s="160"/>
      <c r="AX543" s="160"/>
      <c r="AY543" s="160"/>
      <c r="AZ543" s="160"/>
      <c r="BA543" s="160"/>
      <c r="BB543" s="160"/>
      <c r="BC543" s="31"/>
      <c r="BD543" s="31"/>
      <c r="BE543" s="31"/>
      <c r="BF543" s="31"/>
      <c r="BG543" s="31"/>
      <c r="BH543" s="31"/>
      <c r="BI543" s="31"/>
      <c r="BJ543" s="31"/>
      <c r="BK543" s="31"/>
      <c r="BL543" s="31"/>
      <c r="BM543" s="31"/>
      <c r="BN543" s="31"/>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row>
    <row r="544" spans="1:125" s="95" customFormat="1" ht="9.9499999999999993" customHeight="1" thickBot="1" x14ac:dyDescent="0.45">
      <c r="A544" s="31"/>
      <c r="B544" s="31"/>
      <c r="C544" s="31"/>
      <c r="D544" s="31"/>
      <c r="E544" s="31"/>
      <c r="F544" s="160"/>
      <c r="G544" s="324" t="s">
        <v>241</v>
      </c>
      <c r="H544" s="325"/>
      <c r="I544" s="325"/>
      <c r="J544" s="325"/>
      <c r="K544" s="325"/>
      <c r="L544" s="325"/>
      <c r="M544" s="325"/>
      <c r="N544" s="325"/>
      <c r="O544" s="325"/>
      <c r="P544" s="325"/>
      <c r="Q544" s="325"/>
      <c r="R544" s="325"/>
      <c r="S544" s="325"/>
      <c r="T544" s="325"/>
      <c r="U544" s="325"/>
      <c r="V544" s="325"/>
      <c r="W544" s="140"/>
      <c r="X544" s="140"/>
      <c r="Y544" s="140"/>
      <c r="Z544" s="140"/>
      <c r="AA544" s="127"/>
      <c r="AB544" s="129"/>
      <c r="AC544" s="129"/>
      <c r="AD544" s="129"/>
      <c r="AE544" s="129"/>
      <c r="AF544" s="129"/>
      <c r="AG544" s="129"/>
      <c r="AH544" s="129"/>
      <c r="AI544" s="129"/>
      <c r="AJ544" s="129"/>
      <c r="AK544" s="129"/>
      <c r="AL544" s="129"/>
      <c r="AM544" s="129"/>
      <c r="AN544" s="129"/>
      <c r="AO544" s="129"/>
      <c r="AP544" s="129"/>
      <c r="AQ544" s="129"/>
      <c r="AR544" s="129"/>
      <c r="AS544" s="129"/>
      <c r="AT544" s="129"/>
      <c r="AU544" s="129"/>
      <c r="AV544" s="129"/>
      <c r="AW544" s="129"/>
      <c r="AX544" s="129"/>
      <c r="AY544" s="129"/>
      <c r="AZ544" s="129"/>
      <c r="BA544" s="130"/>
      <c r="BB544" s="160"/>
      <c r="BC544" s="31"/>
      <c r="BD544" s="31"/>
      <c r="BE544" s="31"/>
      <c r="BF544" s="31"/>
      <c r="BG544" s="31"/>
      <c r="BH544" s="31"/>
      <c r="BI544" s="31"/>
      <c r="BJ544" s="31"/>
      <c r="BK544" s="31"/>
      <c r="BL544" s="31"/>
      <c r="BM544" s="31"/>
      <c r="BN544" s="31"/>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row>
    <row r="545" spans="1:125" s="95" customFormat="1" ht="9.9499999999999993" customHeight="1" x14ac:dyDescent="0.4">
      <c r="A545" s="31"/>
      <c r="B545" s="31"/>
      <c r="C545" s="31"/>
      <c r="D545" s="31"/>
      <c r="E545" s="31"/>
      <c r="F545" s="160"/>
      <c r="G545" s="326"/>
      <c r="H545" s="327"/>
      <c r="I545" s="327"/>
      <c r="J545" s="327"/>
      <c r="K545" s="327"/>
      <c r="L545" s="327"/>
      <c r="M545" s="327"/>
      <c r="N545" s="327"/>
      <c r="O545" s="327"/>
      <c r="P545" s="327"/>
      <c r="Q545" s="327"/>
      <c r="R545" s="327"/>
      <c r="S545" s="327"/>
      <c r="T545" s="327"/>
      <c r="U545" s="327"/>
      <c r="V545" s="327"/>
      <c r="W545" s="142"/>
      <c r="X545" s="142"/>
      <c r="Y545" s="142"/>
      <c r="Z545" s="305" t="s">
        <v>242</v>
      </c>
      <c r="AA545" s="306"/>
      <c r="AB545" s="306"/>
      <c r="AC545" s="306"/>
      <c r="AD545" s="306"/>
      <c r="AE545" s="306"/>
      <c r="AF545" s="306"/>
      <c r="AG545" s="306"/>
      <c r="AH545" s="306"/>
      <c r="AI545" s="306"/>
      <c r="AJ545" s="306"/>
      <c r="AK545" s="306"/>
      <c r="AL545" s="306"/>
      <c r="AM545" s="306"/>
      <c r="AN545" s="306"/>
      <c r="AO545" s="306"/>
      <c r="AP545" s="306"/>
      <c r="AQ545" s="306"/>
      <c r="AR545" s="306"/>
      <c r="AS545" s="306"/>
      <c r="AT545" s="306"/>
      <c r="AU545" s="306"/>
      <c r="AV545" s="306"/>
      <c r="AW545" s="306"/>
      <c r="AX545" s="306"/>
      <c r="AY545" s="306"/>
      <c r="AZ545" s="307"/>
      <c r="BA545" s="132"/>
      <c r="BB545" s="160"/>
      <c r="BC545" s="31"/>
      <c r="BD545" s="31"/>
      <c r="BE545" s="314"/>
      <c r="BF545" s="315"/>
      <c r="BG545" s="319" t="s">
        <v>60</v>
      </c>
      <c r="BH545" s="319"/>
      <c r="BI545" s="315"/>
      <c r="BJ545" s="315"/>
      <c r="BK545" s="319" t="s">
        <v>61</v>
      </c>
      <c r="BL545" s="321"/>
      <c r="BM545" s="31"/>
      <c r="BN545" s="31"/>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row>
    <row r="546" spans="1:125" s="95" customFormat="1" ht="9.9499999999999993" customHeight="1" x14ac:dyDescent="0.4">
      <c r="A546" s="31"/>
      <c r="B546" s="31"/>
      <c r="C546" s="31"/>
      <c r="D546" s="31"/>
      <c r="E546" s="31"/>
      <c r="F546" s="160"/>
      <c r="G546" s="326"/>
      <c r="H546" s="327"/>
      <c r="I546" s="327"/>
      <c r="J546" s="327"/>
      <c r="K546" s="327"/>
      <c r="L546" s="327"/>
      <c r="M546" s="327"/>
      <c r="N546" s="327"/>
      <c r="O546" s="327"/>
      <c r="P546" s="327"/>
      <c r="Q546" s="327"/>
      <c r="R546" s="327"/>
      <c r="S546" s="327"/>
      <c r="T546" s="327"/>
      <c r="U546" s="327"/>
      <c r="V546" s="327"/>
      <c r="W546" s="142"/>
      <c r="X546" s="142"/>
      <c r="Y546" s="142"/>
      <c r="Z546" s="308"/>
      <c r="AA546" s="309"/>
      <c r="AB546" s="309"/>
      <c r="AC546" s="309"/>
      <c r="AD546" s="309"/>
      <c r="AE546" s="309"/>
      <c r="AF546" s="309"/>
      <c r="AG546" s="309"/>
      <c r="AH546" s="309"/>
      <c r="AI546" s="309"/>
      <c r="AJ546" s="309"/>
      <c r="AK546" s="309"/>
      <c r="AL546" s="309"/>
      <c r="AM546" s="309"/>
      <c r="AN546" s="309"/>
      <c r="AO546" s="309"/>
      <c r="AP546" s="309"/>
      <c r="AQ546" s="309"/>
      <c r="AR546" s="309"/>
      <c r="AS546" s="309"/>
      <c r="AT546" s="309"/>
      <c r="AU546" s="309"/>
      <c r="AV546" s="309"/>
      <c r="AW546" s="309"/>
      <c r="AX546" s="309"/>
      <c r="AY546" s="309"/>
      <c r="AZ546" s="310"/>
      <c r="BA546" s="133"/>
      <c r="BB546" s="164"/>
      <c r="BC546" s="31"/>
      <c r="BD546" s="31"/>
      <c r="BE546" s="316"/>
      <c r="BF546" s="248"/>
      <c r="BG546" s="247"/>
      <c r="BH546" s="247"/>
      <c r="BI546" s="248"/>
      <c r="BJ546" s="248"/>
      <c r="BK546" s="247"/>
      <c r="BL546" s="322"/>
      <c r="BM546" s="31"/>
      <c r="BN546" s="31"/>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row>
    <row r="547" spans="1:125" s="95" customFormat="1" ht="9.9499999999999993" customHeight="1" thickBot="1" x14ac:dyDescent="0.45">
      <c r="A547" s="31"/>
      <c r="B547" s="31"/>
      <c r="C547" s="31"/>
      <c r="D547" s="31"/>
      <c r="E547" s="31"/>
      <c r="F547" s="160"/>
      <c r="G547" s="326"/>
      <c r="H547" s="327"/>
      <c r="I547" s="327"/>
      <c r="J547" s="327"/>
      <c r="K547" s="327"/>
      <c r="L547" s="327"/>
      <c r="M547" s="327"/>
      <c r="N547" s="327"/>
      <c r="O547" s="327"/>
      <c r="P547" s="327"/>
      <c r="Q547" s="327"/>
      <c r="R547" s="327"/>
      <c r="S547" s="327"/>
      <c r="T547" s="327"/>
      <c r="U547" s="327"/>
      <c r="V547" s="327"/>
      <c r="W547" s="142"/>
      <c r="X547" s="142"/>
      <c r="Y547" s="142"/>
      <c r="Z547" s="311"/>
      <c r="AA547" s="312"/>
      <c r="AB547" s="312"/>
      <c r="AC547" s="312"/>
      <c r="AD547" s="312"/>
      <c r="AE547" s="312"/>
      <c r="AF547" s="312"/>
      <c r="AG547" s="312"/>
      <c r="AH547" s="312"/>
      <c r="AI547" s="312"/>
      <c r="AJ547" s="312"/>
      <c r="AK547" s="312"/>
      <c r="AL547" s="312"/>
      <c r="AM547" s="312"/>
      <c r="AN547" s="312"/>
      <c r="AO547" s="312"/>
      <c r="AP547" s="312"/>
      <c r="AQ547" s="312"/>
      <c r="AR547" s="312"/>
      <c r="AS547" s="312"/>
      <c r="AT547" s="312"/>
      <c r="AU547" s="312"/>
      <c r="AV547" s="312"/>
      <c r="AW547" s="312"/>
      <c r="AX547" s="312"/>
      <c r="AY547" s="312"/>
      <c r="AZ547" s="313"/>
      <c r="BA547" s="133"/>
      <c r="BB547" s="164"/>
      <c r="BC547" s="31"/>
      <c r="BD547" s="31"/>
      <c r="BE547" s="317"/>
      <c r="BF547" s="318"/>
      <c r="BG547" s="320"/>
      <c r="BH547" s="320"/>
      <c r="BI547" s="318"/>
      <c r="BJ547" s="318"/>
      <c r="BK547" s="320"/>
      <c r="BL547" s="323"/>
      <c r="BM547" s="31"/>
      <c r="BN547" s="31"/>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row>
    <row r="548" spans="1:125" s="95" customFormat="1" ht="9.9499999999999993" customHeight="1" thickBot="1" x14ac:dyDescent="0.45">
      <c r="A548" s="31"/>
      <c r="B548" s="31"/>
      <c r="C548" s="31"/>
      <c r="D548" s="31"/>
      <c r="E548" s="31"/>
      <c r="F548" s="160"/>
      <c r="G548" s="328"/>
      <c r="H548" s="329"/>
      <c r="I548" s="329"/>
      <c r="J548" s="329"/>
      <c r="K548" s="329"/>
      <c r="L548" s="329"/>
      <c r="M548" s="329"/>
      <c r="N548" s="329"/>
      <c r="O548" s="329"/>
      <c r="P548" s="329"/>
      <c r="Q548" s="329"/>
      <c r="R548" s="329"/>
      <c r="S548" s="329"/>
      <c r="T548" s="329"/>
      <c r="U548" s="329"/>
      <c r="V548" s="329"/>
      <c r="W548" s="144"/>
      <c r="X548" s="144"/>
      <c r="Y548" s="144"/>
      <c r="Z548" s="144"/>
      <c r="AA548" s="134"/>
      <c r="AB548" s="136"/>
      <c r="AC548" s="137"/>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8"/>
      <c r="BB548" s="164"/>
      <c r="BC548" s="31"/>
      <c r="BD548" s="31"/>
      <c r="BE548" s="31"/>
      <c r="BF548" s="31"/>
      <c r="BG548" s="31"/>
      <c r="BH548" s="31"/>
      <c r="BI548" s="31"/>
      <c r="BJ548" s="31"/>
      <c r="BK548" s="31"/>
      <c r="BL548" s="31"/>
      <c r="BM548" s="31"/>
      <c r="BN548" s="31"/>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row>
    <row r="549" spans="1:125" s="95" customFormat="1" ht="12.95" customHeight="1" thickBot="1" x14ac:dyDescent="0.45">
      <c r="A549" s="31"/>
      <c r="B549" s="31"/>
      <c r="C549" s="31"/>
      <c r="D549" s="31"/>
      <c r="E549" s="31"/>
      <c r="F549" s="160"/>
      <c r="G549" s="165"/>
      <c r="H549" s="165"/>
      <c r="I549" s="165"/>
      <c r="J549" s="165"/>
      <c r="K549" s="165"/>
      <c r="L549" s="165"/>
      <c r="M549" s="165"/>
      <c r="N549" s="165"/>
      <c r="O549" s="165"/>
      <c r="P549" s="165"/>
      <c r="Q549" s="165"/>
      <c r="R549" s="165"/>
      <c r="S549" s="165"/>
      <c r="T549" s="165"/>
      <c r="U549" s="165"/>
      <c r="V549" s="165"/>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31"/>
      <c r="BD549" s="31"/>
      <c r="BE549" s="31"/>
      <c r="BF549" s="31"/>
      <c r="BG549" s="31"/>
      <c r="BH549" s="31"/>
      <c r="BI549" s="31"/>
      <c r="BJ549" s="31"/>
      <c r="BK549" s="31"/>
      <c r="BL549" s="31"/>
      <c r="BM549" s="31"/>
      <c r="BN549" s="31"/>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row>
    <row r="550" spans="1:125" s="95" customFormat="1" ht="9.9499999999999993" customHeight="1" thickBot="1" x14ac:dyDescent="0.45">
      <c r="A550" s="31"/>
      <c r="B550" s="31"/>
      <c r="C550" s="31"/>
      <c r="D550" s="31"/>
      <c r="E550" s="31"/>
      <c r="F550" s="160"/>
      <c r="G550" s="324" t="s">
        <v>245</v>
      </c>
      <c r="H550" s="325"/>
      <c r="I550" s="325"/>
      <c r="J550" s="325"/>
      <c r="K550" s="325"/>
      <c r="L550" s="325"/>
      <c r="M550" s="325"/>
      <c r="N550" s="325"/>
      <c r="O550" s="325"/>
      <c r="P550" s="325"/>
      <c r="Q550" s="325"/>
      <c r="R550" s="325"/>
      <c r="S550" s="325"/>
      <c r="T550" s="325"/>
      <c r="U550" s="325"/>
      <c r="V550" s="325"/>
      <c r="W550" s="140"/>
      <c r="X550" s="140"/>
      <c r="Y550" s="140"/>
      <c r="Z550" s="140"/>
      <c r="AA550" s="127"/>
      <c r="AB550" s="129"/>
      <c r="AC550" s="129"/>
      <c r="AD550" s="129"/>
      <c r="AE550" s="129"/>
      <c r="AF550" s="129"/>
      <c r="AG550" s="129"/>
      <c r="AH550" s="129"/>
      <c r="AI550" s="129"/>
      <c r="AJ550" s="129"/>
      <c r="AK550" s="129"/>
      <c r="AL550" s="129"/>
      <c r="AM550" s="129"/>
      <c r="AN550" s="129"/>
      <c r="AO550" s="129"/>
      <c r="AP550" s="129"/>
      <c r="AQ550" s="129"/>
      <c r="AR550" s="129"/>
      <c r="AS550" s="129"/>
      <c r="AT550" s="129"/>
      <c r="AU550" s="129"/>
      <c r="AV550" s="129"/>
      <c r="AW550" s="129"/>
      <c r="AX550" s="129"/>
      <c r="AY550" s="129"/>
      <c r="AZ550" s="129"/>
      <c r="BA550" s="130"/>
      <c r="BB550" s="160"/>
      <c r="BC550" s="31"/>
      <c r="BD550" s="31"/>
      <c r="BE550" s="31"/>
      <c r="BF550" s="31"/>
      <c r="BG550" s="31"/>
      <c r="BH550" s="31"/>
      <c r="BI550" s="31"/>
      <c r="BJ550" s="31"/>
      <c r="BK550" s="31"/>
      <c r="BL550" s="31"/>
      <c r="BM550" s="31"/>
      <c r="BN550" s="31"/>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row>
    <row r="551" spans="1:125" s="95" customFormat="1" ht="9.9499999999999993" customHeight="1" x14ac:dyDescent="0.4">
      <c r="A551" s="31"/>
      <c r="B551" s="31"/>
      <c r="C551" s="31"/>
      <c r="D551" s="31"/>
      <c r="E551" s="31"/>
      <c r="F551" s="160"/>
      <c r="G551" s="326"/>
      <c r="H551" s="327"/>
      <c r="I551" s="327"/>
      <c r="J551" s="327"/>
      <c r="K551" s="327"/>
      <c r="L551" s="327"/>
      <c r="M551" s="327"/>
      <c r="N551" s="327"/>
      <c r="O551" s="327"/>
      <c r="P551" s="327"/>
      <c r="Q551" s="327"/>
      <c r="R551" s="327"/>
      <c r="S551" s="327"/>
      <c r="T551" s="327"/>
      <c r="U551" s="327"/>
      <c r="V551" s="327"/>
      <c r="W551" s="142"/>
      <c r="X551" s="142"/>
      <c r="Y551" s="142"/>
      <c r="Z551" s="305" t="s">
        <v>246</v>
      </c>
      <c r="AA551" s="306"/>
      <c r="AB551" s="306"/>
      <c r="AC551" s="306"/>
      <c r="AD551" s="306"/>
      <c r="AE551" s="306"/>
      <c r="AF551" s="306"/>
      <c r="AG551" s="306"/>
      <c r="AH551" s="306"/>
      <c r="AI551" s="306"/>
      <c r="AJ551" s="306"/>
      <c r="AK551" s="306"/>
      <c r="AL551" s="306"/>
      <c r="AM551" s="306"/>
      <c r="AN551" s="306"/>
      <c r="AO551" s="306"/>
      <c r="AP551" s="306"/>
      <c r="AQ551" s="306"/>
      <c r="AR551" s="306"/>
      <c r="AS551" s="306"/>
      <c r="AT551" s="306"/>
      <c r="AU551" s="306"/>
      <c r="AV551" s="306"/>
      <c r="AW551" s="306"/>
      <c r="AX551" s="306"/>
      <c r="AY551" s="306"/>
      <c r="AZ551" s="307"/>
      <c r="BA551" s="132"/>
      <c r="BB551" s="160"/>
      <c r="BC551" s="31"/>
      <c r="BD551" s="31"/>
      <c r="BE551" s="314"/>
      <c r="BF551" s="315"/>
      <c r="BG551" s="319" t="s">
        <v>60</v>
      </c>
      <c r="BH551" s="319"/>
      <c r="BI551" s="315"/>
      <c r="BJ551" s="315"/>
      <c r="BK551" s="319" t="s">
        <v>61</v>
      </c>
      <c r="BL551" s="321"/>
      <c r="BM551" s="31"/>
      <c r="BN551" s="31"/>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row>
    <row r="552" spans="1:125" s="95" customFormat="1" ht="9.9499999999999993" customHeight="1" x14ac:dyDescent="0.4">
      <c r="A552" s="31"/>
      <c r="B552" s="31"/>
      <c r="C552" s="31"/>
      <c r="D552" s="31"/>
      <c r="E552" s="31"/>
      <c r="F552" s="160"/>
      <c r="G552" s="326"/>
      <c r="H552" s="327"/>
      <c r="I552" s="327"/>
      <c r="J552" s="327"/>
      <c r="K552" s="327"/>
      <c r="L552" s="327"/>
      <c r="M552" s="327"/>
      <c r="N552" s="327"/>
      <c r="O552" s="327"/>
      <c r="P552" s="327"/>
      <c r="Q552" s="327"/>
      <c r="R552" s="327"/>
      <c r="S552" s="327"/>
      <c r="T552" s="327"/>
      <c r="U552" s="327"/>
      <c r="V552" s="327"/>
      <c r="W552" s="142"/>
      <c r="X552" s="142"/>
      <c r="Y552" s="142"/>
      <c r="Z552" s="308"/>
      <c r="AA552" s="309"/>
      <c r="AB552" s="309"/>
      <c r="AC552" s="309"/>
      <c r="AD552" s="309"/>
      <c r="AE552" s="309"/>
      <c r="AF552" s="309"/>
      <c r="AG552" s="309"/>
      <c r="AH552" s="309"/>
      <c r="AI552" s="309"/>
      <c r="AJ552" s="309"/>
      <c r="AK552" s="309"/>
      <c r="AL552" s="309"/>
      <c r="AM552" s="309"/>
      <c r="AN552" s="309"/>
      <c r="AO552" s="309"/>
      <c r="AP552" s="309"/>
      <c r="AQ552" s="309"/>
      <c r="AR552" s="309"/>
      <c r="AS552" s="309"/>
      <c r="AT552" s="309"/>
      <c r="AU552" s="309"/>
      <c r="AV552" s="309"/>
      <c r="AW552" s="309"/>
      <c r="AX552" s="309"/>
      <c r="AY552" s="309"/>
      <c r="AZ552" s="310"/>
      <c r="BA552" s="133"/>
      <c r="BB552" s="164"/>
      <c r="BC552" s="31"/>
      <c r="BD552" s="31"/>
      <c r="BE552" s="316"/>
      <c r="BF552" s="248"/>
      <c r="BG552" s="247"/>
      <c r="BH552" s="247"/>
      <c r="BI552" s="248"/>
      <c r="BJ552" s="248"/>
      <c r="BK552" s="247"/>
      <c r="BL552" s="322"/>
      <c r="BM552" s="31"/>
      <c r="BN552" s="31"/>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row>
    <row r="553" spans="1:125" s="95" customFormat="1" ht="9.9499999999999993" customHeight="1" thickBot="1" x14ac:dyDescent="0.45">
      <c r="A553" s="31"/>
      <c r="B553" s="31"/>
      <c r="C553" s="31"/>
      <c r="D553" s="31"/>
      <c r="E553" s="31"/>
      <c r="F553" s="160"/>
      <c r="G553" s="326"/>
      <c r="H553" s="327"/>
      <c r="I553" s="327"/>
      <c r="J553" s="327"/>
      <c r="K553" s="327"/>
      <c r="L553" s="327"/>
      <c r="M553" s="327"/>
      <c r="N553" s="327"/>
      <c r="O553" s="327"/>
      <c r="P553" s="327"/>
      <c r="Q553" s="327"/>
      <c r="R553" s="327"/>
      <c r="S553" s="327"/>
      <c r="T553" s="327"/>
      <c r="U553" s="327"/>
      <c r="V553" s="327"/>
      <c r="W553" s="142"/>
      <c r="X553" s="142"/>
      <c r="Y553" s="142"/>
      <c r="Z553" s="311"/>
      <c r="AA553" s="312"/>
      <c r="AB553" s="312"/>
      <c r="AC553" s="312"/>
      <c r="AD553" s="312"/>
      <c r="AE553" s="312"/>
      <c r="AF553" s="312"/>
      <c r="AG553" s="312"/>
      <c r="AH553" s="312"/>
      <c r="AI553" s="312"/>
      <c r="AJ553" s="312"/>
      <c r="AK553" s="312"/>
      <c r="AL553" s="312"/>
      <c r="AM553" s="312"/>
      <c r="AN553" s="312"/>
      <c r="AO553" s="312"/>
      <c r="AP553" s="312"/>
      <c r="AQ553" s="312"/>
      <c r="AR553" s="312"/>
      <c r="AS553" s="312"/>
      <c r="AT553" s="312"/>
      <c r="AU553" s="312"/>
      <c r="AV553" s="312"/>
      <c r="AW553" s="312"/>
      <c r="AX553" s="312"/>
      <c r="AY553" s="312"/>
      <c r="AZ553" s="313"/>
      <c r="BA553" s="133"/>
      <c r="BB553" s="164"/>
      <c r="BC553" s="31"/>
      <c r="BD553" s="31"/>
      <c r="BE553" s="317"/>
      <c r="BF553" s="318"/>
      <c r="BG553" s="320"/>
      <c r="BH553" s="320"/>
      <c r="BI553" s="318"/>
      <c r="BJ553" s="318"/>
      <c r="BK553" s="320"/>
      <c r="BL553" s="323"/>
      <c r="BM553" s="31"/>
      <c r="BN553" s="31"/>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row>
    <row r="554" spans="1:125" s="95" customFormat="1" ht="9.9499999999999993" customHeight="1" thickBot="1" x14ac:dyDescent="0.45">
      <c r="A554" s="31"/>
      <c r="B554" s="31"/>
      <c r="C554" s="31"/>
      <c r="D554" s="31"/>
      <c r="E554" s="31"/>
      <c r="F554" s="160"/>
      <c r="G554" s="328"/>
      <c r="H554" s="329"/>
      <c r="I554" s="329"/>
      <c r="J554" s="329"/>
      <c r="K554" s="329"/>
      <c r="L554" s="329"/>
      <c r="M554" s="329"/>
      <c r="N554" s="329"/>
      <c r="O554" s="329"/>
      <c r="P554" s="329"/>
      <c r="Q554" s="329"/>
      <c r="R554" s="329"/>
      <c r="S554" s="329"/>
      <c r="T554" s="329"/>
      <c r="U554" s="329"/>
      <c r="V554" s="329"/>
      <c r="W554" s="144"/>
      <c r="X554" s="144"/>
      <c r="Y554" s="144"/>
      <c r="Z554" s="144"/>
      <c r="AA554" s="134"/>
      <c r="AB554" s="136"/>
      <c r="AC554" s="137"/>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8"/>
      <c r="BB554" s="164"/>
      <c r="BC554" s="31"/>
      <c r="BD554" s="31"/>
      <c r="BE554" s="31"/>
      <c r="BF554" s="31"/>
      <c r="BG554" s="31"/>
      <c r="BH554" s="31"/>
      <c r="BI554" s="31"/>
      <c r="BJ554" s="31"/>
      <c r="BK554" s="31"/>
      <c r="BL554" s="31"/>
      <c r="BM554" s="31"/>
      <c r="BN554" s="31"/>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row>
    <row r="555" spans="1:125" s="95" customFormat="1" ht="9" customHeight="1" x14ac:dyDescent="0.4">
      <c r="A555" s="31"/>
      <c r="B555" s="31"/>
      <c r="C555" s="31"/>
      <c r="D555" s="31"/>
      <c r="E555" s="31"/>
      <c r="F555" s="160"/>
      <c r="G555" s="165"/>
      <c r="H555" s="165"/>
      <c r="I555" s="165"/>
      <c r="J555" s="165"/>
      <c r="K555" s="165"/>
      <c r="L555" s="165"/>
      <c r="M555" s="165"/>
      <c r="N555" s="165"/>
      <c r="O555" s="165"/>
      <c r="P555" s="165"/>
      <c r="Q555" s="165"/>
      <c r="R555" s="165"/>
      <c r="S555" s="165"/>
      <c r="T555" s="165"/>
      <c r="U555" s="165"/>
      <c r="V555" s="165"/>
      <c r="W555" s="160"/>
      <c r="X555" s="160"/>
      <c r="Y555" s="160"/>
      <c r="Z555" s="160"/>
      <c r="AA555" s="160"/>
      <c r="AB555" s="160"/>
      <c r="AC555" s="160"/>
      <c r="AD555" s="160"/>
      <c r="AE555" s="160"/>
      <c r="AF555" s="160"/>
      <c r="AG555" s="160"/>
      <c r="AH555" s="160"/>
      <c r="AI555" s="160"/>
      <c r="AJ555" s="160"/>
      <c r="AK555" s="160"/>
      <c r="AL555" s="160"/>
      <c r="AM555" s="160"/>
      <c r="AN555" s="160"/>
      <c r="AO555" s="160"/>
      <c r="AP555" s="160"/>
      <c r="AQ555" s="160"/>
      <c r="AR555" s="160"/>
      <c r="AS555" s="160"/>
      <c r="AT555" s="160"/>
      <c r="AU555" s="160"/>
      <c r="AV555" s="160"/>
      <c r="AW555" s="160"/>
      <c r="AX555" s="160"/>
      <c r="AY555" s="160"/>
      <c r="AZ555" s="160"/>
      <c r="BA555" s="160"/>
      <c r="BB555" s="160"/>
      <c r="BC555" s="31"/>
      <c r="BD555" s="31"/>
      <c r="BE555" s="31"/>
      <c r="BF555" s="31"/>
      <c r="BG555" s="31"/>
      <c r="BH555" s="31"/>
      <c r="BI555" s="31"/>
      <c r="BJ555" s="31"/>
      <c r="BK555" s="31"/>
      <c r="BL555" s="31"/>
      <c r="BM555" s="31"/>
      <c r="BN555" s="31"/>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row>
    <row r="556" spans="1:125" s="95" customFormat="1" ht="26.25" customHeight="1" thickBot="1" x14ac:dyDescent="0.45">
      <c r="A556" s="31"/>
      <c r="B556" s="31"/>
      <c r="C556" s="31"/>
      <c r="D556" s="31"/>
      <c r="E556" s="31"/>
      <c r="F556" s="31"/>
      <c r="G556" s="65"/>
      <c r="H556" s="65"/>
      <c r="I556" s="65"/>
      <c r="J556" s="65"/>
      <c r="K556" s="65"/>
      <c r="L556" s="65"/>
      <c r="M556" s="65"/>
      <c r="N556" s="65"/>
      <c r="O556" s="65"/>
      <c r="P556" s="65"/>
      <c r="Q556" s="65"/>
      <c r="R556" s="65"/>
      <c r="S556" s="65"/>
      <c r="T556" s="65"/>
      <c r="U556" s="65"/>
      <c r="V556" s="65"/>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c r="DL556" s="59"/>
      <c r="DM556" s="59"/>
      <c r="DN556" s="59"/>
      <c r="DO556" s="59"/>
      <c r="DP556" s="59"/>
      <c r="DQ556" s="59"/>
      <c r="DR556" s="59"/>
      <c r="DS556" s="59"/>
      <c r="DT556" s="59"/>
      <c r="DU556" s="59"/>
    </row>
    <row r="557" spans="1:125" s="95" customFormat="1" ht="9.9499999999999993" customHeight="1" thickBot="1" x14ac:dyDescent="0.45">
      <c r="A557" s="31"/>
      <c r="B557" s="31"/>
      <c r="C557" s="31"/>
      <c r="D557" s="31"/>
      <c r="E557" s="31"/>
      <c r="F557" s="31"/>
      <c r="G557" s="324" t="s">
        <v>247</v>
      </c>
      <c r="H557" s="325"/>
      <c r="I557" s="325"/>
      <c r="J557" s="325"/>
      <c r="K557" s="325"/>
      <c r="L557" s="325"/>
      <c r="M557" s="325"/>
      <c r="N557" s="325"/>
      <c r="O557" s="325"/>
      <c r="P557" s="325"/>
      <c r="Q557" s="325"/>
      <c r="R557" s="325"/>
      <c r="S557" s="325"/>
      <c r="T557" s="325"/>
      <c r="U557" s="325"/>
      <c r="V557" s="325"/>
      <c r="W557" s="140"/>
      <c r="X557" s="140"/>
      <c r="Y557" s="140"/>
      <c r="Z557" s="140"/>
      <c r="AA557" s="127"/>
      <c r="AB557" s="129"/>
      <c r="AC557" s="129"/>
      <c r="AD557" s="129"/>
      <c r="AE557" s="129"/>
      <c r="AF557" s="129"/>
      <c r="AG557" s="129"/>
      <c r="AH557" s="129"/>
      <c r="AI557" s="129"/>
      <c r="AJ557" s="129"/>
      <c r="AK557" s="129"/>
      <c r="AL557" s="129"/>
      <c r="AM557" s="129"/>
      <c r="AN557" s="129"/>
      <c r="AO557" s="129"/>
      <c r="AP557" s="129"/>
      <c r="AQ557" s="129"/>
      <c r="AR557" s="129"/>
      <c r="AS557" s="129"/>
      <c r="AT557" s="129"/>
      <c r="AU557" s="129"/>
      <c r="AV557" s="129"/>
      <c r="AW557" s="129"/>
      <c r="AX557" s="129"/>
      <c r="AY557" s="129"/>
      <c r="AZ557" s="129"/>
      <c r="BA557" s="130"/>
      <c r="BB557" s="31"/>
      <c r="BC557" s="31"/>
      <c r="BD557" s="31"/>
      <c r="BE557" s="31"/>
      <c r="BF557" s="31"/>
      <c r="BG557" s="31"/>
      <c r="BH557" s="31"/>
      <c r="BI557" s="31"/>
      <c r="BJ557" s="31"/>
      <c r="BK557" s="31"/>
      <c r="BL557" s="31"/>
      <c r="BM557" s="31"/>
      <c r="BN557" s="31"/>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row>
    <row r="558" spans="1:125" s="95" customFormat="1" ht="9.9499999999999993" customHeight="1" x14ac:dyDescent="0.4">
      <c r="A558" s="31"/>
      <c r="B558" s="31"/>
      <c r="C558" s="31"/>
      <c r="D558" s="31"/>
      <c r="E558" s="31"/>
      <c r="F558" s="31"/>
      <c r="G558" s="326"/>
      <c r="H558" s="327"/>
      <c r="I558" s="327"/>
      <c r="J558" s="327"/>
      <c r="K558" s="327"/>
      <c r="L558" s="327"/>
      <c r="M558" s="327"/>
      <c r="N558" s="327"/>
      <c r="O558" s="327"/>
      <c r="P558" s="327"/>
      <c r="Q558" s="327"/>
      <c r="R558" s="327"/>
      <c r="S558" s="327"/>
      <c r="T558" s="327"/>
      <c r="U558" s="327"/>
      <c r="V558" s="327"/>
      <c r="W558" s="142"/>
      <c r="X558" s="142"/>
      <c r="Y558" s="142"/>
      <c r="Z558" s="305" t="s">
        <v>248</v>
      </c>
      <c r="AA558" s="306"/>
      <c r="AB558" s="306"/>
      <c r="AC558" s="306"/>
      <c r="AD558" s="306"/>
      <c r="AE558" s="306"/>
      <c r="AF558" s="306"/>
      <c r="AG558" s="306"/>
      <c r="AH558" s="306"/>
      <c r="AI558" s="306"/>
      <c r="AJ558" s="306"/>
      <c r="AK558" s="306"/>
      <c r="AL558" s="306"/>
      <c r="AM558" s="306"/>
      <c r="AN558" s="306"/>
      <c r="AO558" s="306"/>
      <c r="AP558" s="306"/>
      <c r="AQ558" s="306"/>
      <c r="AR558" s="306"/>
      <c r="AS558" s="306"/>
      <c r="AT558" s="306"/>
      <c r="AU558" s="306"/>
      <c r="AV558" s="306"/>
      <c r="AW558" s="306"/>
      <c r="AX558" s="306"/>
      <c r="AY558" s="306"/>
      <c r="AZ558" s="307"/>
      <c r="BA558" s="132"/>
      <c r="BB558" s="31"/>
      <c r="BC558" s="31"/>
      <c r="BD558" s="31"/>
      <c r="BE558" s="314"/>
      <c r="BF558" s="315"/>
      <c r="BG558" s="319" t="s">
        <v>60</v>
      </c>
      <c r="BH558" s="319"/>
      <c r="BI558" s="315"/>
      <c r="BJ558" s="315"/>
      <c r="BK558" s="319" t="s">
        <v>61</v>
      </c>
      <c r="BL558" s="321"/>
      <c r="BM558" s="31"/>
      <c r="BN558" s="31"/>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c r="DL558" s="59"/>
      <c r="DM558" s="59"/>
      <c r="DN558" s="59"/>
      <c r="DO558" s="59"/>
      <c r="DP558" s="59"/>
      <c r="DQ558" s="59"/>
      <c r="DR558" s="59"/>
      <c r="DS558" s="59"/>
      <c r="DT558" s="59"/>
      <c r="DU558" s="59"/>
    </row>
    <row r="559" spans="1:125" s="95" customFormat="1" ht="9.9499999999999993" customHeight="1" x14ac:dyDescent="0.4">
      <c r="A559" s="31"/>
      <c r="B559" s="31"/>
      <c r="C559" s="31"/>
      <c r="D559" s="31"/>
      <c r="E559" s="31"/>
      <c r="F559" s="31"/>
      <c r="G559" s="326"/>
      <c r="H559" s="327"/>
      <c r="I559" s="327"/>
      <c r="J559" s="327"/>
      <c r="K559" s="327"/>
      <c r="L559" s="327"/>
      <c r="M559" s="327"/>
      <c r="N559" s="327"/>
      <c r="O559" s="327"/>
      <c r="P559" s="327"/>
      <c r="Q559" s="327"/>
      <c r="R559" s="327"/>
      <c r="S559" s="327"/>
      <c r="T559" s="327"/>
      <c r="U559" s="327"/>
      <c r="V559" s="327"/>
      <c r="W559" s="142"/>
      <c r="X559" s="142"/>
      <c r="Y559" s="142"/>
      <c r="Z559" s="308"/>
      <c r="AA559" s="309"/>
      <c r="AB559" s="309"/>
      <c r="AC559" s="309"/>
      <c r="AD559" s="309"/>
      <c r="AE559" s="309"/>
      <c r="AF559" s="309"/>
      <c r="AG559" s="309"/>
      <c r="AH559" s="309"/>
      <c r="AI559" s="309"/>
      <c r="AJ559" s="309"/>
      <c r="AK559" s="309"/>
      <c r="AL559" s="309"/>
      <c r="AM559" s="309"/>
      <c r="AN559" s="309"/>
      <c r="AO559" s="309"/>
      <c r="AP559" s="309"/>
      <c r="AQ559" s="309"/>
      <c r="AR559" s="309"/>
      <c r="AS559" s="309"/>
      <c r="AT559" s="309"/>
      <c r="AU559" s="309"/>
      <c r="AV559" s="309"/>
      <c r="AW559" s="309"/>
      <c r="AX559" s="309"/>
      <c r="AY559" s="309"/>
      <c r="AZ559" s="310"/>
      <c r="BA559" s="133"/>
      <c r="BB559" s="31"/>
      <c r="BC559" s="31"/>
      <c r="BD559" s="31"/>
      <c r="BE559" s="316"/>
      <c r="BF559" s="248"/>
      <c r="BG559" s="247"/>
      <c r="BH559" s="247"/>
      <c r="BI559" s="248"/>
      <c r="BJ559" s="248"/>
      <c r="BK559" s="247"/>
      <c r="BL559" s="322"/>
      <c r="BM559" s="31"/>
      <c r="BN559" s="31"/>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row>
    <row r="560" spans="1:125" s="95" customFormat="1" ht="9.9499999999999993" customHeight="1" thickBot="1" x14ac:dyDescent="0.45">
      <c r="A560" s="31"/>
      <c r="B560" s="31"/>
      <c r="C560" s="31"/>
      <c r="D560" s="31"/>
      <c r="E560" s="31"/>
      <c r="F560" s="31"/>
      <c r="G560" s="326"/>
      <c r="H560" s="327"/>
      <c r="I560" s="327"/>
      <c r="J560" s="327"/>
      <c r="K560" s="327"/>
      <c r="L560" s="327"/>
      <c r="M560" s="327"/>
      <c r="N560" s="327"/>
      <c r="O560" s="327"/>
      <c r="P560" s="327"/>
      <c r="Q560" s="327"/>
      <c r="R560" s="327"/>
      <c r="S560" s="327"/>
      <c r="T560" s="327"/>
      <c r="U560" s="327"/>
      <c r="V560" s="327"/>
      <c r="W560" s="142"/>
      <c r="X560" s="142"/>
      <c r="Y560" s="142"/>
      <c r="Z560" s="311"/>
      <c r="AA560" s="312"/>
      <c r="AB560" s="312"/>
      <c r="AC560" s="312"/>
      <c r="AD560" s="312"/>
      <c r="AE560" s="312"/>
      <c r="AF560" s="312"/>
      <c r="AG560" s="312"/>
      <c r="AH560" s="312"/>
      <c r="AI560" s="312"/>
      <c r="AJ560" s="312"/>
      <c r="AK560" s="312"/>
      <c r="AL560" s="312"/>
      <c r="AM560" s="312"/>
      <c r="AN560" s="312"/>
      <c r="AO560" s="312"/>
      <c r="AP560" s="312"/>
      <c r="AQ560" s="312"/>
      <c r="AR560" s="312"/>
      <c r="AS560" s="312"/>
      <c r="AT560" s="312"/>
      <c r="AU560" s="312"/>
      <c r="AV560" s="312"/>
      <c r="AW560" s="312"/>
      <c r="AX560" s="312"/>
      <c r="AY560" s="312"/>
      <c r="AZ560" s="313"/>
      <c r="BA560" s="133"/>
      <c r="BB560" s="31"/>
      <c r="BC560" s="31"/>
      <c r="BD560" s="31"/>
      <c r="BE560" s="317"/>
      <c r="BF560" s="318"/>
      <c r="BG560" s="320"/>
      <c r="BH560" s="320"/>
      <c r="BI560" s="318"/>
      <c r="BJ560" s="318"/>
      <c r="BK560" s="320"/>
      <c r="BL560" s="323"/>
      <c r="BM560" s="31"/>
      <c r="BN560" s="31"/>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c r="DL560" s="59"/>
      <c r="DM560" s="59"/>
      <c r="DN560" s="59"/>
      <c r="DO560" s="59"/>
      <c r="DP560" s="59"/>
      <c r="DQ560" s="59"/>
      <c r="DR560" s="59"/>
      <c r="DS560" s="59"/>
      <c r="DT560" s="59"/>
      <c r="DU560" s="59"/>
    </row>
    <row r="561" spans="1:125" s="95" customFormat="1" ht="9.9499999999999993" customHeight="1" thickBot="1" x14ac:dyDescent="0.45">
      <c r="A561" s="31"/>
      <c r="B561" s="31"/>
      <c r="C561" s="31"/>
      <c r="D561" s="31"/>
      <c r="E561" s="31"/>
      <c r="F561" s="31"/>
      <c r="G561" s="328"/>
      <c r="H561" s="329"/>
      <c r="I561" s="329"/>
      <c r="J561" s="329"/>
      <c r="K561" s="329"/>
      <c r="L561" s="329"/>
      <c r="M561" s="329"/>
      <c r="N561" s="329"/>
      <c r="O561" s="329"/>
      <c r="P561" s="329"/>
      <c r="Q561" s="329"/>
      <c r="R561" s="329"/>
      <c r="S561" s="329"/>
      <c r="T561" s="329"/>
      <c r="U561" s="329"/>
      <c r="V561" s="329"/>
      <c r="W561" s="144"/>
      <c r="X561" s="144"/>
      <c r="Y561" s="144"/>
      <c r="Z561" s="144"/>
      <c r="AA561" s="134"/>
      <c r="AB561" s="136"/>
      <c r="AC561" s="137"/>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8"/>
      <c r="BB561" s="31"/>
      <c r="BC561" s="31"/>
      <c r="BD561" s="31"/>
      <c r="BE561" s="31"/>
      <c r="BF561" s="31"/>
      <c r="BG561" s="31"/>
      <c r="BH561" s="31"/>
      <c r="BI561" s="31"/>
      <c r="BJ561" s="31"/>
      <c r="BK561" s="31"/>
      <c r="BL561" s="31"/>
      <c r="BM561" s="31"/>
      <c r="BN561" s="31"/>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c r="DL561" s="59"/>
      <c r="DM561" s="59"/>
      <c r="DN561" s="59"/>
      <c r="DO561" s="59"/>
      <c r="DP561" s="59"/>
      <c r="DQ561" s="59"/>
      <c r="DR561" s="59"/>
      <c r="DS561" s="59"/>
      <c r="DT561" s="59"/>
      <c r="DU561" s="59"/>
    </row>
    <row r="562" spans="1:125" s="95" customFormat="1" ht="52.5" customHeight="1" thickBot="1" x14ac:dyDescent="0.45">
      <c r="A562" s="31"/>
      <c r="B562" s="31"/>
      <c r="C562" s="31"/>
      <c r="D562" s="31"/>
      <c r="E562" s="31"/>
      <c r="F562" s="31"/>
      <c r="G562" s="65"/>
      <c r="H562" s="65"/>
      <c r="I562" s="65"/>
      <c r="J562" s="65"/>
      <c r="K562" s="65"/>
      <c r="L562" s="65"/>
      <c r="M562" s="65"/>
      <c r="N562" s="65"/>
      <c r="O562" s="65"/>
      <c r="P562" s="65"/>
      <c r="Q562" s="65"/>
      <c r="R562" s="65"/>
      <c r="S562" s="65"/>
      <c r="T562" s="65"/>
      <c r="U562" s="65"/>
      <c r="V562" s="65"/>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row>
    <row r="563" spans="1:125" s="95" customFormat="1" ht="9.9499999999999993" customHeight="1" thickBot="1" x14ac:dyDescent="0.45">
      <c r="A563" s="31"/>
      <c r="B563" s="31"/>
      <c r="C563" s="31"/>
      <c r="D563" s="31"/>
      <c r="E563" s="31"/>
      <c r="F563" s="31"/>
      <c r="G563" s="324" t="s">
        <v>249</v>
      </c>
      <c r="H563" s="325"/>
      <c r="I563" s="325"/>
      <c r="J563" s="325"/>
      <c r="K563" s="325"/>
      <c r="L563" s="325"/>
      <c r="M563" s="325"/>
      <c r="N563" s="325"/>
      <c r="O563" s="325"/>
      <c r="P563" s="325"/>
      <c r="Q563" s="325"/>
      <c r="R563" s="325"/>
      <c r="S563" s="325"/>
      <c r="T563" s="325"/>
      <c r="U563" s="325"/>
      <c r="V563" s="325"/>
      <c r="W563" s="140"/>
      <c r="X563" s="140"/>
      <c r="Y563" s="140"/>
      <c r="Z563" s="140"/>
      <c r="AA563" s="127"/>
      <c r="AB563" s="129"/>
      <c r="AC563" s="129"/>
      <c r="AD563" s="129"/>
      <c r="AE563" s="129"/>
      <c r="AF563" s="129"/>
      <c r="AG563" s="129"/>
      <c r="AH563" s="129"/>
      <c r="AI563" s="129"/>
      <c r="AJ563" s="129"/>
      <c r="AK563" s="129"/>
      <c r="AL563" s="129"/>
      <c r="AM563" s="129"/>
      <c r="AN563" s="129"/>
      <c r="AO563" s="129"/>
      <c r="AP563" s="129"/>
      <c r="AQ563" s="129"/>
      <c r="AR563" s="129"/>
      <c r="AS563" s="129"/>
      <c r="AT563" s="129"/>
      <c r="AU563" s="129"/>
      <c r="AV563" s="129"/>
      <c r="AW563" s="129"/>
      <c r="AX563" s="129"/>
      <c r="AY563" s="129"/>
      <c r="AZ563" s="129"/>
      <c r="BA563" s="130"/>
      <c r="BB563" s="31"/>
      <c r="BC563" s="31"/>
      <c r="BD563" s="31"/>
      <c r="BE563" s="31"/>
      <c r="BF563" s="31"/>
      <c r="BG563" s="31"/>
      <c r="BH563" s="31"/>
      <c r="BI563" s="31"/>
      <c r="BJ563" s="31"/>
      <c r="BK563" s="31"/>
      <c r="BL563" s="31"/>
      <c r="BM563" s="31"/>
      <c r="BN563" s="31"/>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row>
    <row r="564" spans="1:125" s="95" customFormat="1" ht="9.9499999999999993" customHeight="1" x14ac:dyDescent="0.4">
      <c r="A564" s="31"/>
      <c r="B564" s="31"/>
      <c r="C564" s="31"/>
      <c r="D564" s="31"/>
      <c r="E564" s="31"/>
      <c r="F564" s="31"/>
      <c r="G564" s="326"/>
      <c r="H564" s="327"/>
      <c r="I564" s="327"/>
      <c r="J564" s="327"/>
      <c r="K564" s="327"/>
      <c r="L564" s="327"/>
      <c r="M564" s="327"/>
      <c r="N564" s="327"/>
      <c r="O564" s="327"/>
      <c r="P564" s="327"/>
      <c r="Q564" s="327"/>
      <c r="R564" s="327"/>
      <c r="S564" s="327"/>
      <c r="T564" s="327"/>
      <c r="U564" s="327"/>
      <c r="V564" s="327"/>
      <c r="W564" s="142"/>
      <c r="X564" s="142"/>
      <c r="Y564" s="142"/>
      <c r="Z564" s="305" t="s">
        <v>250</v>
      </c>
      <c r="AA564" s="306"/>
      <c r="AB564" s="306"/>
      <c r="AC564" s="306"/>
      <c r="AD564" s="306"/>
      <c r="AE564" s="306"/>
      <c r="AF564" s="306"/>
      <c r="AG564" s="306"/>
      <c r="AH564" s="306"/>
      <c r="AI564" s="306"/>
      <c r="AJ564" s="306"/>
      <c r="AK564" s="306"/>
      <c r="AL564" s="306"/>
      <c r="AM564" s="306"/>
      <c r="AN564" s="306"/>
      <c r="AO564" s="306"/>
      <c r="AP564" s="306"/>
      <c r="AQ564" s="306"/>
      <c r="AR564" s="306"/>
      <c r="AS564" s="306"/>
      <c r="AT564" s="306"/>
      <c r="AU564" s="306"/>
      <c r="AV564" s="306"/>
      <c r="AW564" s="306"/>
      <c r="AX564" s="306"/>
      <c r="AY564" s="306"/>
      <c r="AZ564" s="307"/>
      <c r="BA564" s="132"/>
      <c r="BB564" s="31"/>
      <c r="BC564" s="31"/>
      <c r="BD564" s="31"/>
      <c r="BE564" s="314"/>
      <c r="BF564" s="315"/>
      <c r="BG564" s="319" t="s">
        <v>60</v>
      </c>
      <c r="BH564" s="319"/>
      <c r="BI564" s="315"/>
      <c r="BJ564" s="315"/>
      <c r="BK564" s="319" t="s">
        <v>61</v>
      </c>
      <c r="BL564" s="321"/>
      <c r="BM564" s="31"/>
      <c r="BN564" s="31"/>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row>
    <row r="565" spans="1:125" s="95" customFormat="1" ht="9.9499999999999993" customHeight="1" x14ac:dyDescent="0.4">
      <c r="A565" s="31"/>
      <c r="B565" s="31"/>
      <c r="C565" s="31"/>
      <c r="D565" s="31"/>
      <c r="E565" s="31"/>
      <c r="F565" s="31"/>
      <c r="G565" s="326"/>
      <c r="H565" s="327"/>
      <c r="I565" s="327"/>
      <c r="J565" s="327"/>
      <c r="K565" s="327"/>
      <c r="L565" s="327"/>
      <c r="M565" s="327"/>
      <c r="N565" s="327"/>
      <c r="O565" s="327"/>
      <c r="P565" s="327"/>
      <c r="Q565" s="327"/>
      <c r="R565" s="327"/>
      <c r="S565" s="327"/>
      <c r="T565" s="327"/>
      <c r="U565" s="327"/>
      <c r="V565" s="327"/>
      <c r="W565" s="142"/>
      <c r="X565" s="142"/>
      <c r="Y565" s="142"/>
      <c r="Z565" s="308"/>
      <c r="AA565" s="309"/>
      <c r="AB565" s="309"/>
      <c r="AC565" s="309"/>
      <c r="AD565" s="309"/>
      <c r="AE565" s="309"/>
      <c r="AF565" s="309"/>
      <c r="AG565" s="309"/>
      <c r="AH565" s="309"/>
      <c r="AI565" s="309"/>
      <c r="AJ565" s="309"/>
      <c r="AK565" s="309"/>
      <c r="AL565" s="309"/>
      <c r="AM565" s="309"/>
      <c r="AN565" s="309"/>
      <c r="AO565" s="309"/>
      <c r="AP565" s="309"/>
      <c r="AQ565" s="309"/>
      <c r="AR565" s="309"/>
      <c r="AS565" s="309"/>
      <c r="AT565" s="309"/>
      <c r="AU565" s="309"/>
      <c r="AV565" s="309"/>
      <c r="AW565" s="309"/>
      <c r="AX565" s="309"/>
      <c r="AY565" s="309"/>
      <c r="AZ565" s="310"/>
      <c r="BA565" s="133"/>
      <c r="BB565" s="31"/>
      <c r="BC565" s="31"/>
      <c r="BD565" s="31"/>
      <c r="BE565" s="316"/>
      <c r="BF565" s="248"/>
      <c r="BG565" s="247"/>
      <c r="BH565" s="247"/>
      <c r="BI565" s="248"/>
      <c r="BJ565" s="248"/>
      <c r="BK565" s="247"/>
      <c r="BL565" s="322"/>
      <c r="BM565" s="31"/>
      <c r="BN565" s="31"/>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row>
    <row r="566" spans="1:125" s="95" customFormat="1" ht="9.9499999999999993" customHeight="1" thickBot="1" x14ac:dyDescent="0.45">
      <c r="A566" s="31"/>
      <c r="B566" s="31"/>
      <c r="C566" s="31"/>
      <c r="D566" s="31"/>
      <c r="E566" s="31"/>
      <c r="F566" s="31"/>
      <c r="G566" s="326"/>
      <c r="H566" s="327"/>
      <c r="I566" s="327"/>
      <c r="J566" s="327"/>
      <c r="K566" s="327"/>
      <c r="L566" s="327"/>
      <c r="M566" s="327"/>
      <c r="N566" s="327"/>
      <c r="O566" s="327"/>
      <c r="P566" s="327"/>
      <c r="Q566" s="327"/>
      <c r="R566" s="327"/>
      <c r="S566" s="327"/>
      <c r="T566" s="327"/>
      <c r="U566" s="327"/>
      <c r="V566" s="327"/>
      <c r="W566" s="142"/>
      <c r="X566" s="142"/>
      <c r="Y566" s="142"/>
      <c r="Z566" s="311"/>
      <c r="AA566" s="312"/>
      <c r="AB566" s="312"/>
      <c r="AC566" s="312"/>
      <c r="AD566" s="312"/>
      <c r="AE566" s="312"/>
      <c r="AF566" s="312"/>
      <c r="AG566" s="312"/>
      <c r="AH566" s="312"/>
      <c r="AI566" s="312"/>
      <c r="AJ566" s="312"/>
      <c r="AK566" s="312"/>
      <c r="AL566" s="312"/>
      <c r="AM566" s="312"/>
      <c r="AN566" s="312"/>
      <c r="AO566" s="312"/>
      <c r="AP566" s="312"/>
      <c r="AQ566" s="312"/>
      <c r="AR566" s="312"/>
      <c r="AS566" s="312"/>
      <c r="AT566" s="312"/>
      <c r="AU566" s="312"/>
      <c r="AV566" s="312"/>
      <c r="AW566" s="312"/>
      <c r="AX566" s="312"/>
      <c r="AY566" s="312"/>
      <c r="AZ566" s="313"/>
      <c r="BA566" s="133"/>
      <c r="BB566" s="31"/>
      <c r="BC566" s="31"/>
      <c r="BD566" s="31"/>
      <c r="BE566" s="317"/>
      <c r="BF566" s="318"/>
      <c r="BG566" s="320"/>
      <c r="BH566" s="320"/>
      <c r="BI566" s="318"/>
      <c r="BJ566" s="318"/>
      <c r="BK566" s="320"/>
      <c r="BL566" s="323"/>
      <c r="BM566" s="31"/>
      <c r="BN566" s="31"/>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row>
    <row r="567" spans="1:125" s="95" customFormat="1" ht="9.9499999999999993" customHeight="1" thickBot="1" x14ac:dyDescent="0.45">
      <c r="A567" s="31"/>
      <c r="B567" s="31"/>
      <c r="C567" s="31"/>
      <c r="D567" s="31"/>
      <c r="E567" s="31"/>
      <c r="F567" s="31"/>
      <c r="G567" s="328"/>
      <c r="H567" s="329"/>
      <c r="I567" s="329"/>
      <c r="J567" s="329"/>
      <c r="K567" s="329"/>
      <c r="L567" s="329"/>
      <c r="M567" s="329"/>
      <c r="N567" s="329"/>
      <c r="O567" s="329"/>
      <c r="P567" s="329"/>
      <c r="Q567" s="329"/>
      <c r="R567" s="329"/>
      <c r="S567" s="329"/>
      <c r="T567" s="329"/>
      <c r="U567" s="329"/>
      <c r="V567" s="329"/>
      <c r="W567" s="144"/>
      <c r="X567" s="144"/>
      <c r="Y567" s="144"/>
      <c r="Z567" s="144"/>
      <c r="AA567" s="134"/>
      <c r="AB567" s="136"/>
      <c r="AC567" s="137"/>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8"/>
      <c r="BB567" s="31"/>
      <c r="BC567" s="31"/>
      <c r="BD567" s="31"/>
      <c r="BE567" s="31"/>
      <c r="BF567" s="31"/>
      <c r="BG567" s="31"/>
      <c r="BH567" s="31"/>
      <c r="BI567" s="32"/>
      <c r="BJ567" s="32"/>
      <c r="BK567" s="32"/>
      <c r="BL567" s="32"/>
      <c r="BM567" s="31"/>
      <c r="BN567" s="31"/>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row>
    <row r="587" spans="1:125" s="95" customFormat="1" ht="18.75" customHeight="1" x14ac:dyDescent="0.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262" t="s">
        <v>182</v>
      </c>
      <c r="BF587" s="263"/>
      <c r="BG587" s="263"/>
      <c r="BH587" s="263"/>
      <c r="BI587" s="263"/>
      <c r="BJ587" s="263"/>
      <c r="BK587" s="263"/>
      <c r="BL587" s="264"/>
      <c r="BM587" s="31"/>
      <c r="BN587" s="31"/>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row>
    <row r="588" spans="1:125" s="31" customFormat="1" ht="18.75" customHeight="1" x14ac:dyDescent="0.4">
      <c r="C588" s="210" t="s">
        <v>183</v>
      </c>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265"/>
      <c r="BF588" s="266"/>
      <c r="BG588" s="266"/>
      <c r="BH588" s="266"/>
      <c r="BI588" s="266"/>
      <c r="BJ588" s="266"/>
      <c r="BK588" s="266"/>
      <c r="BL588" s="267"/>
    </row>
    <row r="589" spans="1:125" s="31" customFormat="1" ht="18.75" customHeight="1" x14ac:dyDescent="0.4">
      <c r="A589" s="166"/>
      <c r="B589" s="166"/>
      <c r="C589" s="56"/>
      <c r="D589" s="166"/>
      <c r="E589" s="166"/>
      <c r="F589" s="166"/>
      <c r="G589" s="166"/>
      <c r="H589" s="166"/>
      <c r="I589" s="166"/>
      <c r="J589" s="166"/>
      <c r="K589" s="166"/>
      <c r="L589" s="166"/>
      <c r="M589" s="5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6"/>
      <c r="AY589" s="166"/>
      <c r="AZ589" s="166"/>
      <c r="BA589" s="166"/>
      <c r="BB589" s="166"/>
      <c r="BC589" s="166"/>
      <c r="BD589" s="166"/>
      <c r="BE589" s="166"/>
      <c r="BF589" s="166"/>
      <c r="BG589" s="166"/>
      <c r="BH589" s="166"/>
      <c r="BI589" s="166"/>
      <c r="BJ589" s="166"/>
      <c r="BK589" s="166"/>
      <c r="BL589" s="166"/>
      <c r="BM589" s="166"/>
      <c r="BN589" s="166"/>
    </row>
    <row r="590" spans="1:125" s="95" customFormat="1" ht="18.75" customHeight="1" x14ac:dyDescent="0.4">
      <c r="A590" s="166"/>
      <c r="B590" s="166"/>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6"/>
      <c r="AY590" s="166"/>
      <c r="AZ590" s="166"/>
      <c r="BA590" s="166"/>
      <c r="BB590" s="166"/>
      <c r="BC590" s="166"/>
      <c r="BD590" s="166"/>
      <c r="BE590" s="166"/>
      <c r="BF590" s="166"/>
      <c r="BG590" s="166"/>
      <c r="BH590" s="166"/>
      <c r="BI590" s="166"/>
      <c r="BJ590" s="166"/>
      <c r="BK590" s="166"/>
      <c r="BL590" s="166"/>
      <c r="BM590" s="166"/>
      <c r="BN590" s="166"/>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row>
    <row r="591" spans="1:125" s="95" customFormat="1" ht="18.75" customHeight="1" x14ac:dyDescent="0.4">
      <c r="A591" s="166"/>
      <c r="B591" s="166"/>
      <c r="C591" s="167" t="s">
        <v>68</v>
      </c>
      <c r="D591" s="56"/>
      <c r="E591" s="166"/>
      <c r="F591" s="166"/>
      <c r="G591" s="166"/>
      <c r="H591" s="166"/>
      <c r="I591" s="166"/>
      <c r="J591" s="166"/>
      <c r="K591" s="166"/>
      <c r="L591" s="166"/>
      <c r="M591" s="168"/>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6"/>
      <c r="AY591" s="166"/>
      <c r="AZ591" s="166"/>
      <c r="BA591" s="166"/>
      <c r="BB591" s="166"/>
      <c r="BC591" s="166"/>
      <c r="BD591" s="166"/>
      <c r="BE591" s="166"/>
      <c r="BF591" s="166"/>
      <c r="BG591" s="166"/>
      <c r="BH591" s="166"/>
      <c r="BI591" s="166"/>
      <c r="BJ591" s="166"/>
      <c r="BK591" s="166"/>
      <c r="BL591" s="166"/>
      <c r="BM591" s="166"/>
      <c r="BN591" s="166"/>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row>
    <row r="592" spans="1:125" s="95" customFormat="1" ht="18.75" customHeight="1" x14ac:dyDescent="0.4">
      <c r="A592" s="166"/>
      <c r="B592" s="166"/>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c r="AF592" s="166"/>
      <c r="AG592" s="166"/>
      <c r="AH592" s="166"/>
      <c r="AI592" s="166"/>
      <c r="AJ592" s="166"/>
      <c r="AK592" s="166"/>
      <c r="AL592" s="166"/>
      <c r="AM592" s="166"/>
      <c r="AN592" s="166"/>
      <c r="AO592" s="166"/>
      <c r="AP592" s="166"/>
      <c r="AQ592" s="166"/>
      <c r="AR592" s="166"/>
      <c r="AS592" s="166"/>
      <c r="AT592" s="166"/>
      <c r="AU592" s="166"/>
      <c r="AV592" s="166"/>
      <c r="AW592" s="166"/>
      <c r="AX592" s="166"/>
      <c r="AY592" s="166"/>
      <c r="AZ592" s="166"/>
      <c r="BA592" s="166"/>
      <c r="BB592" s="166"/>
      <c r="BC592" s="166"/>
      <c r="BD592" s="166"/>
      <c r="BE592" s="166"/>
      <c r="BF592" s="166"/>
      <c r="BG592" s="166"/>
      <c r="BH592" s="166"/>
      <c r="BI592" s="166"/>
      <c r="BJ592" s="166"/>
      <c r="BK592" s="166"/>
      <c r="BL592" s="166"/>
      <c r="BM592" s="166"/>
      <c r="BN592" s="166"/>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row>
    <row r="593" spans="1:125" s="95" customFormat="1" ht="17.100000000000001" customHeight="1" x14ac:dyDescent="0.4">
      <c r="A593" s="166"/>
      <c r="B593" s="166"/>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c r="AF593" s="166"/>
      <c r="AG593" s="166"/>
      <c r="AH593" s="166"/>
      <c r="AI593" s="166"/>
      <c r="AJ593" s="166"/>
      <c r="AK593" s="166"/>
      <c r="AL593" s="166"/>
      <c r="AM593" s="166"/>
      <c r="AN593" s="166"/>
      <c r="AO593" s="166"/>
      <c r="AP593" s="166"/>
      <c r="AQ593" s="166"/>
      <c r="AR593" s="166"/>
      <c r="AS593" s="166"/>
      <c r="AT593" s="166"/>
      <c r="AU593" s="166"/>
      <c r="AV593" s="166"/>
      <c r="AW593" s="166"/>
      <c r="AX593" s="166"/>
      <c r="AY593" s="166"/>
      <c r="AZ593" s="166"/>
      <c r="BA593" s="166"/>
      <c r="BB593" s="166"/>
      <c r="BC593" s="166"/>
      <c r="BD593" s="166"/>
      <c r="BE593" s="166"/>
      <c r="BF593" s="166"/>
      <c r="BG593" s="166"/>
      <c r="BH593" s="166"/>
      <c r="BI593" s="166"/>
      <c r="BJ593" s="166"/>
      <c r="BK593" s="166"/>
      <c r="BL593" s="166"/>
      <c r="BM593" s="166"/>
      <c r="BN593" s="166"/>
      <c r="BO593" s="59"/>
      <c r="BP593" s="59"/>
      <c r="BQ593" s="59"/>
      <c r="BR593" s="59"/>
      <c r="BS593" s="59"/>
      <c r="BT593" s="59"/>
      <c r="BU593" s="59"/>
      <c r="BV593" s="170"/>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row>
    <row r="594" spans="1:125" s="95" customFormat="1" ht="17.100000000000001" customHeight="1" x14ac:dyDescent="0.4">
      <c r="A594" s="166"/>
      <c r="B594" s="166"/>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c r="AF594" s="166"/>
      <c r="AG594" s="166"/>
      <c r="AH594" s="166"/>
      <c r="AI594" s="166"/>
      <c r="AJ594" s="166"/>
      <c r="AK594" s="166"/>
      <c r="AL594" s="166"/>
      <c r="AM594" s="166"/>
      <c r="AN594" s="166"/>
      <c r="AO594" s="166"/>
      <c r="AP594" s="166"/>
      <c r="AQ594" s="166"/>
      <c r="AR594" s="166"/>
      <c r="AS594" s="166"/>
      <c r="AT594" s="166"/>
      <c r="AU594" s="166"/>
      <c r="AV594" s="166"/>
      <c r="AW594" s="166"/>
      <c r="AX594" s="166"/>
      <c r="AY594" s="166"/>
      <c r="AZ594" s="166"/>
      <c r="BA594" s="166"/>
      <c r="BB594" s="166"/>
      <c r="BC594" s="166"/>
      <c r="BD594" s="166"/>
      <c r="BE594" s="166"/>
      <c r="BF594" s="166"/>
      <c r="BG594" s="166"/>
      <c r="BH594" s="166"/>
      <c r="BI594" s="166"/>
      <c r="BJ594" s="166"/>
      <c r="BK594" s="166"/>
      <c r="BL594" s="166"/>
      <c r="BM594" s="169"/>
      <c r="BN594" s="166"/>
      <c r="BO594" s="170"/>
      <c r="BP594" s="170"/>
      <c r="BQ594" s="170"/>
      <c r="BR594" s="170"/>
      <c r="BS594" s="170"/>
      <c r="BT594" s="170"/>
      <c r="BU594" s="170"/>
      <c r="BV594" s="170"/>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row>
    <row r="595" spans="1:125" s="95" customFormat="1" ht="17.100000000000001" customHeight="1" x14ac:dyDescent="0.4">
      <c r="A595" s="166"/>
      <c r="B595" s="166"/>
      <c r="C595" s="166"/>
      <c r="D595" s="166"/>
      <c r="E595" s="166"/>
      <c r="F595" s="166"/>
      <c r="G595" s="166"/>
      <c r="H595" s="166"/>
      <c r="I595" s="166"/>
      <c r="J595" s="166"/>
      <c r="K595" s="166"/>
      <c r="L595" s="166"/>
      <c r="M595" s="166"/>
      <c r="N595" s="166"/>
      <c r="O595" s="166"/>
      <c r="P595" s="166"/>
      <c r="Q595" s="166"/>
      <c r="R595" s="166"/>
      <c r="S595" s="166"/>
      <c r="T595" s="166"/>
      <c r="U595" s="166"/>
      <c r="V595" s="166"/>
      <c r="W595" s="166"/>
      <c r="X595" s="166"/>
      <c r="Y595" s="166"/>
      <c r="Z595" s="166"/>
      <c r="AA595" s="166"/>
      <c r="AB595" s="166"/>
      <c r="AC595" s="166"/>
      <c r="AD595" s="166"/>
      <c r="AE595" s="166"/>
      <c r="AF595" s="166"/>
      <c r="AG595" s="166"/>
      <c r="AH595" s="166"/>
      <c r="AI595" s="166"/>
      <c r="AJ595" s="166"/>
      <c r="AK595" s="166"/>
      <c r="AL595" s="166"/>
      <c r="AM595" s="166"/>
      <c r="AN595" s="166"/>
      <c r="AO595" s="166"/>
      <c r="AP595" s="166"/>
      <c r="AQ595" s="166"/>
      <c r="AR595" s="166"/>
      <c r="AS595" s="166"/>
      <c r="AT595" s="166"/>
      <c r="AU595" s="166"/>
      <c r="AV595" s="166"/>
      <c r="AW595" s="166"/>
      <c r="AX595" s="166"/>
      <c r="AY595" s="166"/>
      <c r="AZ595" s="166"/>
      <c r="BA595" s="166"/>
      <c r="BB595" s="166"/>
      <c r="BC595" s="166"/>
      <c r="BD595" s="166"/>
      <c r="BE595" s="166"/>
      <c r="BF595" s="166"/>
      <c r="BG595" s="166"/>
      <c r="BH595" s="166"/>
      <c r="BI595" s="166"/>
      <c r="BJ595" s="166"/>
      <c r="BK595" s="166"/>
      <c r="BL595" s="166"/>
      <c r="BM595" s="166"/>
      <c r="BN595" s="166"/>
      <c r="BO595" s="170"/>
      <c r="BP595" s="170"/>
      <c r="BQ595" s="170"/>
      <c r="BR595" s="170"/>
      <c r="BS595" s="170"/>
      <c r="BT595" s="170"/>
      <c r="BU595" s="170"/>
      <c r="BV595" s="170"/>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row>
    <row r="596" spans="1:125" s="95" customFormat="1" ht="17.100000000000001" customHeight="1" x14ac:dyDescent="0.4">
      <c r="A596" s="166"/>
      <c r="B596" s="166"/>
      <c r="C596" s="166"/>
      <c r="D596" s="166"/>
      <c r="E596" s="166"/>
      <c r="F596" s="166"/>
      <c r="G596" s="166"/>
      <c r="H596" s="166"/>
      <c r="I596" s="166"/>
      <c r="J596" s="166"/>
      <c r="K596" s="166"/>
      <c r="L596" s="166"/>
      <c r="M596" s="166"/>
      <c r="N596" s="166"/>
      <c r="O596" s="166"/>
      <c r="P596" s="166"/>
      <c r="Q596" s="166"/>
      <c r="R596" s="166"/>
      <c r="S596" s="166"/>
      <c r="T596" s="166"/>
      <c r="U596" s="166"/>
      <c r="V596" s="166"/>
      <c r="W596" s="166"/>
      <c r="X596" s="166"/>
      <c r="Y596" s="166"/>
      <c r="Z596" s="166"/>
      <c r="AA596" s="166"/>
      <c r="AB596" s="166"/>
      <c r="AC596" s="166"/>
      <c r="AD596" s="166"/>
      <c r="AE596" s="166"/>
      <c r="AF596" s="166"/>
      <c r="AG596" s="166"/>
      <c r="AH596" s="166"/>
      <c r="AI596" s="166"/>
      <c r="AJ596" s="166"/>
      <c r="AK596" s="166"/>
      <c r="AL596" s="166"/>
      <c r="AM596" s="166"/>
      <c r="AN596" s="166"/>
      <c r="AO596" s="166"/>
      <c r="AP596" s="166"/>
      <c r="AQ596" s="166"/>
      <c r="AR596" s="166"/>
      <c r="AS596" s="166"/>
      <c r="AT596" s="166"/>
      <c r="AU596" s="166"/>
      <c r="AV596" s="166"/>
      <c r="AW596" s="166"/>
      <c r="AX596" s="166"/>
      <c r="AY596" s="166"/>
      <c r="AZ596" s="166"/>
      <c r="BA596" s="166"/>
      <c r="BB596" s="166"/>
      <c r="BC596" s="166"/>
      <c r="BD596" s="166"/>
      <c r="BE596" s="166"/>
      <c r="BF596" s="166"/>
      <c r="BG596" s="166"/>
      <c r="BH596" s="166"/>
      <c r="BI596" s="166"/>
      <c r="BJ596" s="166"/>
      <c r="BK596" s="166"/>
      <c r="BL596" s="166"/>
      <c r="BM596" s="166"/>
      <c r="BN596" s="166"/>
      <c r="BO596" s="170"/>
      <c r="BP596" s="170"/>
      <c r="BQ596" s="170"/>
      <c r="BR596" s="170"/>
      <c r="BS596" s="170"/>
      <c r="BT596" s="170"/>
      <c r="BU596" s="170"/>
      <c r="BV596" s="170"/>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row>
    <row r="597" spans="1:125" s="95" customFormat="1" ht="17.100000000000001" customHeight="1" x14ac:dyDescent="0.4">
      <c r="A597" s="166"/>
      <c r="B597" s="166"/>
      <c r="C597" s="166"/>
      <c r="D597" s="166"/>
      <c r="E597" s="166"/>
      <c r="F597" s="166"/>
      <c r="G597" s="166"/>
      <c r="H597" s="166"/>
      <c r="I597" s="166"/>
      <c r="J597" s="166"/>
      <c r="K597" s="166"/>
      <c r="L597" s="166"/>
      <c r="M597" s="166"/>
      <c r="N597" s="166"/>
      <c r="O597" s="166"/>
      <c r="P597" s="166"/>
      <c r="Q597" s="166"/>
      <c r="R597" s="166"/>
      <c r="S597" s="166"/>
      <c r="T597" s="166"/>
      <c r="U597" s="166"/>
      <c r="V597" s="166"/>
      <c r="W597" s="166"/>
      <c r="X597" s="166"/>
      <c r="Y597" s="166"/>
      <c r="Z597" s="166"/>
      <c r="AA597" s="166"/>
      <c r="AB597" s="166"/>
      <c r="AC597" s="166"/>
      <c r="AD597" s="166"/>
      <c r="AE597" s="166"/>
      <c r="AF597" s="166"/>
      <c r="AG597" s="166"/>
      <c r="AH597" s="166"/>
      <c r="AI597" s="166"/>
      <c r="AJ597" s="166"/>
      <c r="AK597" s="166"/>
      <c r="AL597" s="166"/>
      <c r="AM597" s="166"/>
      <c r="AN597" s="166"/>
      <c r="AO597" s="166"/>
      <c r="AP597" s="166"/>
      <c r="AQ597" s="166"/>
      <c r="AR597" s="166"/>
      <c r="AS597" s="166"/>
      <c r="AT597" s="166"/>
      <c r="AU597" s="166"/>
      <c r="AV597" s="166"/>
      <c r="AW597" s="166"/>
      <c r="AX597" s="166"/>
      <c r="AY597" s="166"/>
      <c r="AZ597" s="166"/>
      <c r="BA597" s="166"/>
      <c r="BB597" s="166"/>
      <c r="BC597" s="166"/>
      <c r="BD597" s="166"/>
      <c r="BE597" s="166"/>
      <c r="BF597" s="166"/>
      <c r="BG597" s="166"/>
      <c r="BH597" s="166"/>
      <c r="BI597" s="166"/>
      <c r="BJ597" s="166"/>
      <c r="BK597" s="166"/>
      <c r="BL597" s="166"/>
      <c r="BM597" s="166"/>
      <c r="BN597" s="166"/>
      <c r="BO597" s="170"/>
      <c r="BP597" s="170"/>
      <c r="BQ597" s="170"/>
      <c r="BR597" s="170"/>
      <c r="BS597" s="170"/>
      <c r="BT597" s="170"/>
      <c r="BU597" s="170"/>
      <c r="BV597" s="170"/>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row>
    <row r="598" spans="1:125" s="95" customFormat="1" ht="17.100000000000001" customHeight="1" x14ac:dyDescent="0.4">
      <c r="A598" s="166"/>
      <c r="B598" s="166"/>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c r="AF598" s="166"/>
      <c r="AG598" s="166"/>
      <c r="AH598" s="166"/>
      <c r="AI598" s="166"/>
      <c r="AJ598" s="166"/>
      <c r="AK598" s="166"/>
      <c r="AL598" s="166"/>
      <c r="AM598" s="166"/>
      <c r="AN598" s="166"/>
      <c r="AO598" s="166"/>
      <c r="AP598" s="166"/>
      <c r="AQ598" s="166"/>
      <c r="AR598" s="166"/>
      <c r="AS598" s="166"/>
      <c r="AT598" s="166"/>
      <c r="AU598" s="166"/>
      <c r="AV598" s="166"/>
      <c r="AW598" s="166"/>
      <c r="AX598" s="166"/>
      <c r="AY598" s="166"/>
      <c r="AZ598" s="166"/>
      <c r="BA598" s="166"/>
      <c r="BB598" s="166"/>
      <c r="BC598" s="166"/>
      <c r="BD598" s="166"/>
      <c r="BE598" s="166"/>
      <c r="BF598" s="166"/>
      <c r="BG598" s="166"/>
      <c r="BH598" s="166"/>
      <c r="BI598" s="166"/>
      <c r="BJ598" s="166"/>
      <c r="BK598" s="166"/>
      <c r="BL598" s="166"/>
      <c r="BM598" s="166"/>
      <c r="BN598" s="166"/>
      <c r="BO598" s="170"/>
      <c r="BP598" s="170"/>
      <c r="BQ598" s="170"/>
      <c r="BR598" s="170"/>
      <c r="BS598" s="170"/>
      <c r="BT598" s="170"/>
      <c r="BU598" s="170"/>
      <c r="BV598" s="170"/>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row>
    <row r="599" spans="1:125" s="95" customFormat="1" ht="17.100000000000001" customHeight="1" x14ac:dyDescent="0.4">
      <c r="A599" s="166"/>
      <c r="B599" s="166"/>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c r="AA599" s="166"/>
      <c r="AB599" s="166"/>
      <c r="AC599" s="166"/>
      <c r="AD599" s="166"/>
      <c r="AE599" s="166"/>
      <c r="AF599" s="166"/>
      <c r="AG599" s="166"/>
      <c r="AH599" s="166"/>
      <c r="AI599" s="166"/>
      <c r="AJ599" s="166"/>
      <c r="AK599" s="166"/>
      <c r="AL599" s="166"/>
      <c r="AM599" s="166"/>
      <c r="AN599" s="166"/>
      <c r="AO599" s="166"/>
      <c r="AP599" s="166"/>
      <c r="AQ599" s="166"/>
      <c r="AR599" s="166"/>
      <c r="AS599" s="166"/>
      <c r="AT599" s="166"/>
      <c r="AU599" s="166"/>
      <c r="AV599" s="166"/>
      <c r="AW599" s="166"/>
      <c r="AX599" s="166"/>
      <c r="AY599" s="166"/>
      <c r="AZ599" s="166"/>
      <c r="BA599" s="166"/>
      <c r="BB599" s="166"/>
      <c r="BC599" s="166"/>
      <c r="BD599" s="166"/>
      <c r="BE599" s="166"/>
      <c r="BF599" s="166"/>
      <c r="BG599" s="166"/>
      <c r="BH599" s="166"/>
      <c r="BI599" s="166"/>
      <c r="BJ599" s="166"/>
      <c r="BK599" s="166"/>
      <c r="BL599" s="166"/>
      <c r="BM599" s="166"/>
      <c r="BN599" s="166"/>
      <c r="BO599" s="170"/>
      <c r="BP599" s="170"/>
      <c r="BQ599" s="170"/>
      <c r="BR599" s="170"/>
      <c r="BS599" s="170"/>
      <c r="BT599" s="170"/>
      <c r="BU599" s="170"/>
      <c r="BV599" s="170"/>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row>
    <row r="600" spans="1:125" s="95" customFormat="1" ht="17.100000000000001" customHeight="1" x14ac:dyDescent="0.4">
      <c r="A600" s="166"/>
      <c r="B600" s="166"/>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c r="AA600" s="166"/>
      <c r="AB600" s="166"/>
      <c r="AC600" s="166"/>
      <c r="AD600" s="166"/>
      <c r="AE600" s="166"/>
      <c r="AF600" s="166"/>
      <c r="AG600" s="166"/>
      <c r="AH600" s="166"/>
      <c r="AI600" s="166"/>
      <c r="AJ600" s="166"/>
      <c r="AK600" s="166"/>
      <c r="AL600" s="166"/>
      <c r="AM600" s="166"/>
      <c r="AN600" s="166"/>
      <c r="AO600" s="166"/>
      <c r="AP600" s="166"/>
      <c r="AQ600" s="166"/>
      <c r="AR600" s="166"/>
      <c r="AS600" s="166"/>
      <c r="AT600" s="166"/>
      <c r="AU600" s="166"/>
      <c r="AV600" s="166"/>
      <c r="AW600" s="166"/>
      <c r="AX600" s="166"/>
      <c r="AY600" s="166"/>
      <c r="AZ600" s="166"/>
      <c r="BA600" s="166"/>
      <c r="BB600" s="166"/>
      <c r="BC600" s="166"/>
      <c r="BD600" s="166"/>
      <c r="BE600" s="166"/>
      <c r="BF600" s="166"/>
      <c r="BG600" s="166"/>
      <c r="BH600" s="166"/>
      <c r="BI600" s="166"/>
      <c r="BJ600" s="166"/>
      <c r="BK600" s="166"/>
      <c r="BL600" s="166"/>
      <c r="BM600" s="166"/>
      <c r="BN600" s="166"/>
      <c r="BO600" s="170"/>
      <c r="BP600" s="170"/>
      <c r="BQ600" s="170"/>
      <c r="BR600" s="170"/>
      <c r="BS600" s="170"/>
      <c r="BT600" s="170"/>
      <c r="BU600" s="170"/>
      <c r="BV600" s="170"/>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row>
    <row r="601" spans="1:125" s="95" customFormat="1" ht="17.100000000000001" customHeight="1" x14ac:dyDescent="0.4">
      <c r="A601" s="166"/>
      <c r="B601" s="166"/>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c r="AA601" s="166"/>
      <c r="AB601" s="166"/>
      <c r="AC601" s="166"/>
      <c r="AD601" s="166"/>
      <c r="AE601" s="166"/>
      <c r="AF601" s="166"/>
      <c r="AG601" s="166"/>
      <c r="AH601" s="166"/>
      <c r="AI601" s="166"/>
      <c r="AJ601" s="166"/>
      <c r="AK601" s="166"/>
      <c r="AL601" s="166"/>
      <c r="AM601" s="166"/>
      <c r="AN601" s="166"/>
      <c r="AO601" s="166"/>
      <c r="AP601" s="166"/>
      <c r="AQ601" s="166"/>
      <c r="AR601" s="166"/>
      <c r="AS601" s="166"/>
      <c r="AT601" s="166"/>
      <c r="AU601" s="166"/>
      <c r="AV601" s="166"/>
      <c r="AW601" s="166"/>
      <c r="AX601" s="166"/>
      <c r="AY601" s="166"/>
      <c r="AZ601" s="166"/>
      <c r="BA601" s="166"/>
      <c r="BB601" s="166"/>
      <c r="BC601" s="166"/>
      <c r="BD601" s="166"/>
      <c r="BE601" s="166"/>
      <c r="BF601" s="166"/>
      <c r="BG601" s="166"/>
      <c r="BH601" s="166"/>
      <c r="BI601" s="166"/>
      <c r="BJ601" s="166"/>
      <c r="BK601" s="166"/>
      <c r="BL601" s="166"/>
      <c r="BM601" s="166"/>
      <c r="BN601" s="166"/>
      <c r="BO601" s="170"/>
      <c r="BP601" s="170"/>
      <c r="BQ601" s="170"/>
      <c r="BR601" s="170"/>
      <c r="BS601" s="170"/>
      <c r="BT601" s="170"/>
      <c r="BU601" s="170"/>
      <c r="BV601" s="170"/>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row>
    <row r="602" spans="1:125" s="95" customFormat="1" ht="17.100000000000001" customHeight="1" x14ac:dyDescent="0.4">
      <c r="A602" s="166"/>
      <c r="B602" s="166"/>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c r="AA602" s="166"/>
      <c r="AB602" s="166"/>
      <c r="AC602" s="166"/>
      <c r="AD602" s="166"/>
      <c r="AE602" s="166"/>
      <c r="AF602" s="166"/>
      <c r="AG602" s="166"/>
      <c r="AH602" s="166"/>
      <c r="AI602" s="166"/>
      <c r="AJ602" s="166"/>
      <c r="AK602" s="166"/>
      <c r="AL602" s="166"/>
      <c r="AM602" s="166"/>
      <c r="AN602" s="166"/>
      <c r="AO602" s="166"/>
      <c r="AP602" s="166"/>
      <c r="AQ602" s="166"/>
      <c r="AR602" s="166"/>
      <c r="AS602" s="166"/>
      <c r="AT602" s="166"/>
      <c r="AU602" s="166"/>
      <c r="AV602" s="166"/>
      <c r="AW602" s="166"/>
      <c r="AX602" s="166"/>
      <c r="AY602" s="166"/>
      <c r="AZ602" s="166"/>
      <c r="BA602" s="166"/>
      <c r="BB602" s="166"/>
      <c r="BC602" s="166"/>
      <c r="BD602" s="166"/>
      <c r="BE602" s="166"/>
      <c r="BF602" s="166"/>
      <c r="BG602" s="166"/>
      <c r="BH602" s="166"/>
      <c r="BI602" s="166"/>
      <c r="BJ602" s="166"/>
      <c r="BK602" s="166"/>
      <c r="BL602" s="166"/>
      <c r="BM602" s="166"/>
      <c r="BN602" s="166"/>
      <c r="BO602" s="170"/>
      <c r="BP602" s="170"/>
      <c r="BQ602" s="170"/>
      <c r="BR602" s="170"/>
      <c r="BS602" s="170"/>
      <c r="BT602" s="170"/>
      <c r="BU602" s="170"/>
      <c r="BV602" s="170"/>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row>
    <row r="603" spans="1:125" s="95" customFormat="1" ht="17.100000000000001" customHeight="1" x14ac:dyDescent="0.4">
      <c r="A603" s="166"/>
      <c r="B603" s="166"/>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c r="AA603" s="166"/>
      <c r="AB603" s="166"/>
      <c r="AC603" s="166"/>
      <c r="AD603" s="166"/>
      <c r="AE603" s="166"/>
      <c r="AF603" s="166"/>
      <c r="AG603" s="166"/>
      <c r="AH603" s="166"/>
      <c r="AI603" s="166"/>
      <c r="AJ603" s="166"/>
      <c r="AK603" s="166"/>
      <c r="AL603" s="166"/>
      <c r="AM603" s="166"/>
      <c r="AN603" s="166"/>
      <c r="AO603" s="166"/>
      <c r="AP603" s="166"/>
      <c r="AQ603" s="166"/>
      <c r="AR603" s="166"/>
      <c r="AS603" s="166"/>
      <c r="AT603" s="166"/>
      <c r="AU603" s="166"/>
      <c r="AV603" s="166"/>
      <c r="AW603" s="166"/>
      <c r="AX603" s="166"/>
      <c r="AY603" s="166"/>
      <c r="AZ603" s="166"/>
      <c r="BA603" s="166"/>
      <c r="BB603" s="166"/>
      <c r="BC603" s="166"/>
      <c r="BD603" s="166"/>
      <c r="BE603" s="166"/>
      <c r="BF603" s="166"/>
      <c r="BG603" s="166"/>
      <c r="BH603" s="166"/>
      <c r="BI603" s="166"/>
      <c r="BJ603" s="166"/>
      <c r="BK603" s="166"/>
      <c r="BL603" s="166"/>
      <c r="BM603" s="166"/>
      <c r="BN603" s="166"/>
      <c r="BO603" s="170"/>
      <c r="BP603" s="170"/>
      <c r="BQ603" s="170"/>
      <c r="BR603" s="170"/>
      <c r="BS603" s="170"/>
      <c r="BT603" s="170"/>
      <c r="BU603" s="170"/>
      <c r="BV603" s="170"/>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row>
    <row r="604" spans="1:125" s="95" customFormat="1" ht="17.100000000000001" customHeight="1" x14ac:dyDescent="0.4">
      <c r="A604" s="166"/>
      <c r="B604" s="166"/>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c r="AF604" s="166"/>
      <c r="AG604" s="166"/>
      <c r="AH604" s="166"/>
      <c r="AI604" s="166"/>
      <c r="AJ604" s="166"/>
      <c r="AK604" s="166"/>
      <c r="AL604" s="166"/>
      <c r="AM604" s="166"/>
      <c r="AN604" s="166"/>
      <c r="AO604" s="166"/>
      <c r="AP604" s="166"/>
      <c r="AQ604" s="166"/>
      <c r="AR604" s="166"/>
      <c r="AS604" s="166"/>
      <c r="AT604" s="166"/>
      <c r="AU604" s="166"/>
      <c r="AV604" s="166"/>
      <c r="AW604" s="166"/>
      <c r="AX604" s="166"/>
      <c r="AY604" s="166"/>
      <c r="AZ604" s="166"/>
      <c r="BA604" s="166"/>
      <c r="BB604" s="166"/>
      <c r="BC604" s="166"/>
      <c r="BD604" s="166"/>
      <c r="BE604" s="166"/>
      <c r="BF604" s="166"/>
      <c r="BG604" s="166"/>
      <c r="BH604" s="166"/>
      <c r="BI604" s="166"/>
      <c r="BJ604" s="166"/>
      <c r="BK604" s="166"/>
      <c r="BL604" s="166"/>
      <c r="BM604" s="166"/>
      <c r="BN604" s="166"/>
      <c r="BO604" s="170"/>
      <c r="BP604" s="170"/>
      <c r="BQ604" s="170"/>
      <c r="BR604" s="170"/>
      <c r="BS604" s="170"/>
      <c r="BT604" s="170"/>
      <c r="BU604" s="170"/>
      <c r="BV604" s="170"/>
      <c r="BW604" s="59"/>
      <c r="BX604" s="59"/>
      <c r="BY604" s="59"/>
      <c r="BZ604" s="59"/>
      <c r="CA604" s="59"/>
      <c r="CB604" s="59"/>
      <c r="CC604" s="59"/>
      <c r="CD604" s="59"/>
      <c r="CE604" s="59"/>
      <c r="CF604" s="59"/>
      <c r="CG604" s="59"/>
      <c r="CH604" s="59"/>
      <c r="CI604" s="59"/>
      <c r="CJ604" s="59"/>
      <c r="CK604" s="59"/>
      <c r="CL604" s="59"/>
      <c r="CM604" s="59"/>
      <c r="CN604" s="59"/>
      <c r="CO604" s="59"/>
      <c r="CP604" s="59"/>
      <c r="CQ604" s="59"/>
      <c r="CR604" s="59"/>
      <c r="CS604" s="59"/>
      <c r="CT604" s="59"/>
      <c r="CU604" s="59"/>
      <c r="CV604" s="59"/>
      <c r="CW604" s="59"/>
      <c r="CX604" s="59"/>
      <c r="CY604" s="59"/>
      <c r="CZ604" s="59"/>
      <c r="DA604" s="59"/>
      <c r="DB604" s="59"/>
      <c r="DC604" s="59"/>
      <c r="DD604" s="59"/>
      <c r="DE604" s="59"/>
      <c r="DF604" s="59"/>
      <c r="DG604" s="59"/>
      <c r="DH604" s="59"/>
      <c r="DI604" s="59"/>
      <c r="DJ604" s="59"/>
      <c r="DK604" s="59"/>
      <c r="DL604" s="59"/>
      <c r="DM604" s="59"/>
      <c r="DN604" s="59"/>
      <c r="DO604" s="59"/>
      <c r="DP604" s="59"/>
      <c r="DQ604" s="59"/>
      <c r="DR604" s="59"/>
      <c r="DS604" s="59"/>
      <c r="DT604" s="59"/>
      <c r="DU604" s="59"/>
    </row>
    <row r="605" spans="1:125" s="95" customFormat="1" ht="17.100000000000001" customHeight="1" x14ac:dyDescent="0.4">
      <c r="A605" s="166"/>
      <c r="B605" s="166"/>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c r="AF605" s="166"/>
      <c r="AG605" s="166"/>
      <c r="AH605" s="166"/>
      <c r="AI605" s="166"/>
      <c r="AJ605" s="166"/>
      <c r="AK605" s="166"/>
      <c r="AL605" s="166"/>
      <c r="AM605" s="166"/>
      <c r="AN605" s="166"/>
      <c r="AO605" s="166"/>
      <c r="AP605" s="166"/>
      <c r="AQ605" s="166"/>
      <c r="AR605" s="166"/>
      <c r="AS605" s="166"/>
      <c r="AT605" s="166"/>
      <c r="AU605" s="166"/>
      <c r="AV605" s="166"/>
      <c r="AW605" s="166"/>
      <c r="AX605" s="166"/>
      <c r="AY605" s="166"/>
      <c r="AZ605" s="166"/>
      <c r="BA605" s="166"/>
      <c r="BB605" s="166"/>
      <c r="BC605" s="166"/>
      <c r="BD605" s="166"/>
      <c r="BE605" s="166"/>
      <c r="BF605" s="166"/>
      <c r="BG605" s="166"/>
      <c r="BH605" s="166"/>
      <c r="BI605" s="166"/>
      <c r="BJ605" s="166"/>
      <c r="BK605" s="166"/>
      <c r="BL605" s="166"/>
      <c r="BM605" s="166"/>
      <c r="BN605" s="166"/>
      <c r="BO605" s="170"/>
      <c r="BP605" s="170"/>
      <c r="BQ605" s="170"/>
      <c r="BR605" s="170"/>
      <c r="BS605" s="170"/>
      <c r="BT605" s="170"/>
      <c r="BU605" s="170"/>
      <c r="BV605" s="170"/>
      <c r="BW605" s="59"/>
      <c r="BX605" s="59"/>
      <c r="BY605" s="59"/>
      <c r="BZ605" s="59"/>
      <c r="CA605" s="59"/>
      <c r="CB605" s="59"/>
      <c r="CC605" s="59"/>
      <c r="CD605" s="59"/>
      <c r="CE605" s="59"/>
      <c r="CF605" s="59"/>
      <c r="CG605" s="59"/>
      <c r="CH605" s="59"/>
      <c r="CI605" s="59"/>
      <c r="CJ605" s="59"/>
      <c r="CK605" s="59"/>
      <c r="CL605" s="59"/>
      <c r="CM605" s="59"/>
      <c r="CN605" s="59"/>
      <c r="CO605" s="59"/>
      <c r="CP605" s="59"/>
      <c r="CQ605" s="59"/>
      <c r="CR605" s="59"/>
      <c r="CS605" s="59"/>
      <c r="CT605" s="59"/>
      <c r="CU605" s="59"/>
      <c r="CV605" s="59"/>
      <c r="CW605" s="59"/>
      <c r="CX605" s="59"/>
      <c r="CY605" s="59"/>
      <c r="CZ605" s="59"/>
      <c r="DA605" s="59"/>
      <c r="DB605" s="59"/>
      <c r="DC605" s="59"/>
      <c r="DD605" s="59"/>
      <c r="DE605" s="59"/>
      <c r="DF605" s="59"/>
      <c r="DG605" s="59"/>
      <c r="DH605" s="59"/>
      <c r="DI605" s="59"/>
      <c r="DJ605" s="59"/>
      <c r="DK605" s="59"/>
      <c r="DL605" s="59"/>
      <c r="DM605" s="59"/>
      <c r="DN605" s="59"/>
      <c r="DO605" s="59"/>
      <c r="DP605" s="59"/>
      <c r="DQ605" s="59"/>
      <c r="DR605" s="59"/>
      <c r="DS605" s="59"/>
      <c r="DT605" s="59"/>
      <c r="DU605" s="59"/>
    </row>
    <row r="606" spans="1:125" s="95" customFormat="1" ht="17.100000000000001" customHeight="1" x14ac:dyDescent="0.4">
      <c r="A606" s="166"/>
      <c r="B606" s="166"/>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c r="AF606" s="166"/>
      <c r="AG606" s="166"/>
      <c r="AH606" s="166"/>
      <c r="AI606" s="166"/>
      <c r="AJ606" s="166"/>
      <c r="AK606" s="166"/>
      <c r="AL606" s="166"/>
      <c r="AM606" s="166"/>
      <c r="AN606" s="166"/>
      <c r="AO606" s="166"/>
      <c r="AP606" s="166"/>
      <c r="AQ606" s="166"/>
      <c r="AR606" s="166"/>
      <c r="AS606" s="166"/>
      <c r="AT606" s="166"/>
      <c r="AU606" s="166"/>
      <c r="AV606" s="166"/>
      <c r="AW606" s="166"/>
      <c r="AX606" s="166"/>
      <c r="AY606" s="166"/>
      <c r="AZ606" s="166"/>
      <c r="BA606" s="166"/>
      <c r="BB606" s="166"/>
      <c r="BC606" s="166"/>
      <c r="BD606" s="166"/>
      <c r="BE606" s="166"/>
      <c r="BF606" s="166"/>
      <c r="BG606" s="166"/>
      <c r="BH606" s="166"/>
      <c r="BI606" s="166"/>
      <c r="BJ606" s="166"/>
      <c r="BK606" s="166"/>
      <c r="BL606" s="166"/>
      <c r="BM606" s="166"/>
      <c r="BN606" s="166"/>
      <c r="BO606" s="170"/>
      <c r="BP606" s="170"/>
      <c r="BQ606" s="170"/>
      <c r="BR606" s="170"/>
      <c r="BS606" s="170"/>
      <c r="BT606" s="170"/>
      <c r="BU606" s="170"/>
      <c r="BV606" s="170"/>
      <c r="BW606" s="59"/>
      <c r="BX606" s="59"/>
      <c r="BY606" s="59"/>
      <c r="BZ606" s="59"/>
      <c r="CA606" s="59"/>
      <c r="CB606" s="59"/>
      <c r="CC606" s="59"/>
      <c r="CD606" s="59"/>
      <c r="CE606" s="59"/>
      <c r="CF606" s="59"/>
      <c r="CG606" s="59"/>
      <c r="CH606" s="59"/>
      <c r="CI606" s="59"/>
      <c r="CJ606" s="59"/>
      <c r="CK606" s="59"/>
      <c r="CL606" s="59"/>
      <c r="CM606" s="59"/>
      <c r="CN606" s="59"/>
      <c r="CO606" s="59"/>
      <c r="CP606" s="59"/>
      <c r="CQ606" s="59"/>
      <c r="CR606" s="59"/>
      <c r="CS606" s="59"/>
      <c r="CT606" s="59"/>
      <c r="CU606" s="59"/>
      <c r="CV606" s="59"/>
      <c r="CW606" s="59"/>
      <c r="CX606" s="59"/>
      <c r="CY606" s="59"/>
      <c r="CZ606" s="59"/>
      <c r="DA606" s="59"/>
      <c r="DB606" s="59"/>
      <c r="DC606" s="59"/>
      <c r="DD606" s="59"/>
      <c r="DE606" s="59"/>
      <c r="DF606" s="59"/>
      <c r="DG606" s="59"/>
      <c r="DH606" s="59"/>
      <c r="DI606" s="59"/>
      <c r="DJ606" s="59"/>
      <c r="DK606" s="59"/>
      <c r="DL606" s="59"/>
      <c r="DM606" s="59"/>
      <c r="DN606" s="59"/>
      <c r="DO606" s="59"/>
      <c r="DP606" s="59"/>
      <c r="DQ606" s="59"/>
      <c r="DR606" s="59"/>
      <c r="DS606" s="59"/>
      <c r="DT606" s="59"/>
      <c r="DU606" s="59"/>
    </row>
    <row r="607" spans="1:125" s="95" customFormat="1" ht="17.100000000000001" customHeight="1" x14ac:dyDescent="0.4">
      <c r="A607" s="166"/>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c r="AA607" s="166"/>
      <c r="AB607" s="166"/>
      <c r="AC607" s="166"/>
      <c r="AD607" s="166"/>
      <c r="AE607" s="166"/>
      <c r="AF607" s="166"/>
      <c r="AG607" s="166"/>
      <c r="AH607" s="166"/>
      <c r="AI607" s="166"/>
      <c r="AJ607" s="166"/>
      <c r="AK607" s="166"/>
      <c r="AL607" s="166"/>
      <c r="AM607" s="166"/>
      <c r="AN607" s="166"/>
      <c r="AO607" s="166"/>
      <c r="AP607" s="166"/>
      <c r="AQ607" s="166"/>
      <c r="AR607" s="166"/>
      <c r="AS607" s="166"/>
      <c r="AT607" s="166"/>
      <c r="AU607" s="166"/>
      <c r="AV607" s="166"/>
      <c r="AW607" s="166"/>
      <c r="AX607" s="166"/>
      <c r="AY607" s="166"/>
      <c r="AZ607" s="166"/>
      <c r="BA607" s="166"/>
      <c r="BB607" s="166"/>
      <c r="BC607" s="166"/>
      <c r="BD607" s="166"/>
      <c r="BE607" s="166"/>
      <c r="BF607" s="166"/>
      <c r="BG607" s="166"/>
      <c r="BH607" s="166"/>
      <c r="BI607" s="166"/>
      <c r="BJ607" s="166"/>
      <c r="BK607" s="166"/>
      <c r="BL607" s="166"/>
      <c r="BM607" s="166"/>
      <c r="BN607" s="166"/>
      <c r="BO607" s="170"/>
      <c r="BP607" s="170"/>
      <c r="BQ607" s="170"/>
      <c r="BR607" s="170"/>
      <c r="BS607" s="170"/>
      <c r="BT607" s="170"/>
      <c r="BU607" s="170"/>
      <c r="BV607" s="170"/>
      <c r="BW607" s="59"/>
      <c r="BX607" s="59"/>
      <c r="BY607" s="59"/>
      <c r="BZ607" s="59"/>
      <c r="CA607" s="59"/>
      <c r="CB607" s="59"/>
      <c r="CC607" s="59"/>
      <c r="CD607" s="59"/>
      <c r="CE607" s="59"/>
      <c r="CF607" s="59"/>
      <c r="CG607" s="59"/>
      <c r="CH607" s="59"/>
      <c r="CI607" s="59"/>
      <c r="CJ607" s="59"/>
      <c r="CK607" s="59"/>
      <c r="CL607" s="59"/>
      <c r="CM607" s="59"/>
      <c r="CN607" s="59"/>
      <c r="CO607" s="59"/>
      <c r="CP607" s="59"/>
      <c r="CQ607" s="59"/>
      <c r="CR607" s="59"/>
      <c r="CS607" s="59"/>
      <c r="CT607" s="59"/>
      <c r="CU607" s="59"/>
      <c r="CV607" s="59"/>
      <c r="CW607" s="59"/>
      <c r="CX607" s="59"/>
      <c r="CY607" s="59"/>
      <c r="CZ607" s="59"/>
      <c r="DA607" s="59"/>
      <c r="DB607" s="59"/>
      <c r="DC607" s="59"/>
      <c r="DD607" s="59"/>
      <c r="DE607" s="59"/>
      <c r="DF607" s="59"/>
      <c r="DG607" s="59"/>
      <c r="DH607" s="59"/>
      <c r="DI607" s="59"/>
      <c r="DJ607" s="59"/>
      <c r="DK607" s="59"/>
      <c r="DL607" s="59"/>
      <c r="DM607" s="59"/>
      <c r="DN607" s="59"/>
      <c r="DO607" s="59"/>
      <c r="DP607" s="59"/>
      <c r="DQ607" s="59"/>
      <c r="DR607" s="59"/>
      <c r="DS607" s="59"/>
      <c r="DT607" s="59"/>
      <c r="DU607" s="59"/>
    </row>
    <row r="608" spans="1:125" s="95" customFormat="1" ht="17.100000000000001" customHeight="1" x14ac:dyDescent="0.4">
      <c r="A608" s="166"/>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c r="AA608" s="166"/>
      <c r="AB608" s="166"/>
      <c r="AC608" s="166"/>
      <c r="AD608" s="166"/>
      <c r="AE608" s="166"/>
      <c r="AF608" s="166"/>
      <c r="AG608" s="166"/>
      <c r="AH608" s="166"/>
      <c r="AI608" s="166"/>
      <c r="AJ608" s="166"/>
      <c r="AK608" s="166"/>
      <c r="AL608" s="166"/>
      <c r="AM608" s="166"/>
      <c r="AN608" s="166"/>
      <c r="AO608" s="166"/>
      <c r="AP608" s="166"/>
      <c r="AQ608" s="166"/>
      <c r="AR608" s="166"/>
      <c r="AS608" s="166"/>
      <c r="AT608" s="166"/>
      <c r="AU608" s="166"/>
      <c r="AV608" s="166"/>
      <c r="AW608" s="166"/>
      <c r="AX608" s="166"/>
      <c r="AY608" s="166"/>
      <c r="AZ608" s="166"/>
      <c r="BA608" s="166"/>
      <c r="BB608" s="166"/>
      <c r="BC608" s="166"/>
      <c r="BD608" s="166"/>
      <c r="BE608" s="166"/>
      <c r="BF608" s="166"/>
      <c r="BG608" s="166"/>
      <c r="BH608" s="166"/>
      <c r="BI608" s="166"/>
      <c r="BJ608" s="166"/>
      <c r="BK608" s="166"/>
      <c r="BL608" s="166"/>
      <c r="BM608" s="166"/>
      <c r="BN608" s="166"/>
      <c r="BO608" s="170"/>
      <c r="BP608" s="170"/>
      <c r="BQ608" s="170"/>
      <c r="BR608" s="170"/>
      <c r="BS608" s="170"/>
      <c r="BT608" s="170"/>
      <c r="BU608" s="170"/>
      <c r="BV608" s="170"/>
      <c r="BW608" s="59"/>
      <c r="BX608" s="59"/>
      <c r="BY608" s="59"/>
      <c r="BZ608" s="59"/>
      <c r="CA608" s="59"/>
      <c r="CB608" s="59"/>
      <c r="CC608" s="59"/>
      <c r="CD608" s="59"/>
      <c r="CE608" s="59"/>
      <c r="CF608" s="59"/>
      <c r="CG608" s="59"/>
      <c r="CH608" s="59"/>
      <c r="CI608" s="59"/>
      <c r="CJ608" s="59"/>
      <c r="CK608" s="59"/>
      <c r="CL608" s="59"/>
      <c r="CM608" s="59"/>
      <c r="CN608" s="59"/>
      <c r="CO608" s="59"/>
      <c r="CP608" s="59"/>
      <c r="CQ608" s="59"/>
      <c r="CR608" s="59"/>
      <c r="CS608" s="59"/>
      <c r="CT608" s="59"/>
      <c r="CU608" s="59"/>
      <c r="CV608" s="59"/>
      <c r="CW608" s="59"/>
      <c r="CX608" s="59"/>
      <c r="CY608" s="59"/>
      <c r="CZ608" s="59"/>
      <c r="DA608" s="59"/>
      <c r="DB608" s="59"/>
      <c r="DC608" s="59"/>
      <c r="DD608" s="59"/>
      <c r="DE608" s="59"/>
      <c r="DF608" s="59"/>
      <c r="DG608" s="59"/>
      <c r="DH608" s="59"/>
      <c r="DI608" s="59"/>
      <c r="DJ608" s="59"/>
      <c r="DK608" s="59"/>
      <c r="DL608" s="59"/>
      <c r="DM608" s="59"/>
      <c r="DN608" s="59"/>
      <c r="DO608" s="59"/>
      <c r="DP608" s="59"/>
      <c r="DQ608" s="59"/>
      <c r="DR608" s="59"/>
      <c r="DS608" s="59"/>
      <c r="DT608" s="59"/>
      <c r="DU608" s="59"/>
    </row>
    <row r="609" spans="1:125" s="95" customFormat="1" ht="17.100000000000001" customHeight="1" x14ac:dyDescent="0.4">
      <c r="A609" s="166"/>
      <c r="B609" s="166"/>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c r="AA609" s="166"/>
      <c r="AB609" s="166"/>
      <c r="AC609" s="166"/>
      <c r="AD609" s="166"/>
      <c r="AE609" s="166"/>
      <c r="AF609" s="166"/>
      <c r="AG609" s="166"/>
      <c r="AH609" s="166"/>
      <c r="AI609" s="166"/>
      <c r="AJ609" s="166"/>
      <c r="AK609" s="166"/>
      <c r="AL609" s="166"/>
      <c r="AM609" s="166"/>
      <c r="AN609" s="166"/>
      <c r="AO609" s="166"/>
      <c r="AP609" s="166"/>
      <c r="AQ609" s="166"/>
      <c r="AR609" s="166"/>
      <c r="AS609" s="166"/>
      <c r="AT609" s="166"/>
      <c r="AU609" s="166"/>
      <c r="AV609" s="166"/>
      <c r="AW609" s="166"/>
      <c r="AX609" s="166"/>
      <c r="AY609" s="166"/>
      <c r="AZ609" s="166"/>
      <c r="BA609" s="166"/>
      <c r="BB609" s="166"/>
      <c r="BC609" s="166"/>
      <c r="BD609" s="166"/>
      <c r="BE609" s="166"/>
      <c r="BF609" s="166"/>
      <c r="BG609" s="166"/>
      <c r="BH609" s="166"/>
      <c r="BI609" s="166"/>
      <c r="BJ609" s="166"/>
      <c r="BK609" s="166"/>
      <c r="BL609" s="166"/>
      <c r="BM609" s="166"/>
      <c r="BN609" s="166"/>
      <c r="BO609" s="170"/>
      <c r="BP609" s="170"/>
      <c r="BQ609" s="170"/>
      <c r="BR609" s="170"/>
      <c r="BS609" s="170"/>
      <c r="BT609" s="170"/>
      <c r="BU609" s="170"/>
      <c r="BV609" s="170"/>
      <c r="BW609" s="59"/>
      <c r="BX609" s="59"/>
      <c r="BY609" s="59"/>
      <c r="BZ609" s="59"/>
      <c r="CA609" s="59"/>
      <c r="CB609" s="59"/>
      <c r="CC609" s="59"/>
      <c r="CD609" s="59"/>
      <c r="CE609" s="59"/>
      <c r="CF609" s="59"/>
      <c r="CG609" s="59"/>
      <c r="CH609" s="59"/>
      <c r="CI609" s="59"/>
      <c r="CJ609" s="59"/>
      <c r="CK609" s="59"/>
      <c r="CL609" s="59"/>
      <c r="CM609" s="59"/>
      <c r="CN609" s="59"/>
      <c r="CO609" s="59"/>
      <c r="CP609" s="59"/>
      <c r="CQ609" s="59"/>
      <c r="CR609" s="59"/>
      <c r="CS609" s="59"/>
      <c r="CT609" s="59"/>
      <c r="CU609" s="59"/>
      <c r="CV609" s="59"/>
      <c r="CW609" s="59"/>
      <c r="CX609" s="59"/>
      <c r="CY609" s="59"/>
      <c r="CZ609" s="59"/>
      <c r="DA609" s="59"/>
      <c r="DB609" s="59"/>
      <c r="DC609" s="59"/>
      <c r="DD609" s="59"/>
      <c r="DE609" s="59"/>
      <c r="DF609" s="59"/>
      <c r="DG609" s="59"/>
      <c r="DH609" s="59"/>
      <c r="DI609" s="59"/>
      <c r="DJ609" s="59"/>
      <c r="DK609" s="59"/>
      <c r="DL609" s="59"/>
      <c r="DM609" s="59"/>
      <c r="DN609" s="59"/>
      <c r="DO609" s="59"/>
      <c r="DP609" s="59"/>
      <c r="DQ609" s="59"/>
      <c r="DR609" s="59"/>
      <c r="DS609" s="59"/>
      <c r="DT609" s="59"/>
      <c r="DU609" s="59"/>
    </row>
    <row r="610" spans="1:125" s="95" customFormat="1" ht="17.100000000000001" customHeight="1" x14ac:dyDescent="0.4">
      <c r="A610" s="166"/>
      <c r="B610" s="166"/>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c r="AA610" s="166"/>
      <c r="AB610" s="166"/>
      <c r="AC610" s="166"/>
      <c r="AD610" s="166"/>
      <c r="AE610" s="166"/>
      <c r="AF610" s="166"/>
      <c r="AG610" s="166"/>
      <c r="AH610" s="166"/>
      <c r="AI610" s="166"/>
      <c r="AJ610" s="166"/>
      <c r="AK610" s="166"/>
      <c r="AL610" s="166"/>
      <c r="AM610" s="166"/>
      <c r="AN610" s="166"/>
      <c r="AO610" s="166"/>
      <c r="AP610" s="166"/>
      <c r="AQ610" s="166"/>
      <c r="AR610" s="166"/>
      <c r="AS610" s="166"/>
      <c r="AT610" s="166"/>
      <c r="AU610" s="166"/>
      <c r="AV610" s="166"/>
      <c r="AW610" s="166"/>
      <c r="AX610" s="166"/>
      <c r="AY610" s="166"/>
      <c r="AZ610" s="166"/>
      <c r="BA610" s="166"/>
      <c r="BB610" s="166"/>
      <c r="BC610" s="166"/>
      <c r="BD610" s="166"/>
      <c r="BE610" s="166"/>
      <c r="BF610" s="166"/>
      <c r="BG610" s="166"/>
      <c r="BH610" s="166"/>
      <c r="BI610" s="166"/>
      <c r="BJ610" s="166"/>
      <c r="BK610" s="166"/>
      <c r="BL610" s="166"/>
      <c r="BM610" s="166"/>
      <c r="BN610" s="166"/>
      <c r="BO610" s="170"/>
      <c r="BP610" s="170"/>
      <c r="BQ610" s="170"/>
      <c r="BR610" s="170"/>
      <c r="BS610" s="170"/>
      <c r="BT610" s="170"/>
      <c r="BU610" s="170"/>
      <c r="BV610" s="170"/>
      <c r="BW610" s="59"/>
      <c r="BX610" s="59"/>
      <c r="BY610" s="59"/>
      <c r="BZ610" s="59"/>
      <c r="CA610" s="59"/>
      <c r="CB610" s="59"/>
      <c r="CC610" s="59"/>
      <c r="CD610" s="59"/>
      <c r="CE610" s="59"/>
      <c r="CF610" s="59"/>
      <c r="CG610" s="59"/>
      <c r="CH610" s="59"/>
      <c r="CI610" s="59"/>
      <c r="CJ610" s="59"/>
      <c r="CK610" s="59"/>
      <c r="CL610" s="59"/>
      <c r="CM610" s="59"/>
      <c r="CN610" s="59"/>
      <c r="CO610" s="59"/>
      <c r="CP610" s="59"/>
      <c r="CQ610" s="59"/>
      <c r="CR610" s="59"/>
      <c r="CS610" s="59"/>
      <c r="CT610" s="59"/>
      <c r="CU610" s="59"/>
      <c r="CV610" s="59"/>
      <c r="CW610" s="59"/>
      <c r="CX610" s="59"/>
      <c r="CY610" s="59"/>
      <c r="CZ610" s="59"/>
      <c r="DA610" s="59"/>
      <c r="DB610" s="59"/>
      <c r="DC610" s="59"/>
      <c r="DD610" s="59"/>
      <c r="DE610" s="59"/>
      <c r="DF610" s="59"/>
      <c r="DG610" s="59"/>
      <c r="DH610" s="59"/>
      <c r="DI610" s="59"/>
      <c r="DJ610" s="59"/>
      <c r="DK610" s="59"/>
      <c r="DL610" s="59"/>
      <c r="DM610" s="59"/>
      <c r="DN610" s="59"/>
      <c r="DO610" s="59"/>
      <c r="DP610" s="59"/>
      <c r="DQ610" s="59"/>
      <c r="DR610" s="59"/>
      <c r="DS610" s="59"/>
      <c r="DT610" s="59"/>
      <c r="DU610" s="59"/>
    </row>
    <row r="611" spans="1:125" s="95" customFormat="1" ht="17.100000000000001" customHeight="1" x14ac:dyDescent="0.4">
      <c r="A611" s="166"/>
      <c r="B611" s="166"/>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c r="AA611" s="166"/>
      <c r="AB611" s="166"/>
      <c r="AC611" s="166"/>
      <c r="AD611" s="166"/>
      <c r="AE611" s="166"/>
      <c r="AF611" s="166"/>
      <c r="AG611" s="166"/>
      <c r="AH611" s="166"/>
      <c r="AI611" s="166"/>
      <c r="AJ611" s="166"/>
      <c r="AK611" s="166"/>
      <c r="AL611" s="166"/>
      <c r="AM611" s="166"/>
      <c r="AN611" s="166"/>
      <c r="AO611" s="166"/>
      <c r="AP611" s="166"/>
      <c r="AQ611" s="166"/>
      <c r="AR611" s="166"/>
      <c r="AS611" s="166"/>
      <c r="AT611" s="166"/>
      <c r="AU611" s="166"/>
      <c r="AV611" s="166"/>
      <c r="AW611" s="166"/>
      <c r="AX611" s="166"/>
      <c r="AY611" s="166"/>
      <c r="AZ611" s="166"/>
      <c r="BA611" s="166"/>
      <c r="BB611" s="166"/>
      <c r="BC611" s="166"/>
      <c r="BD611" s="166"/>
      <c r="BE611" s="166"/>
      <c r="BF611" s="166"/>
      <c r="BG611" s="166"/>
      <c r="BH611" s="166"/>
      <c r="BI611" s="166"/>
      <c r="BJ611" s="166"/>
      <c r="BK611" s="166"/>
      <c r="BL611" s="166"/>
      <c r="BM611" s="166"/>
      <c r="BN611" s="166"/>
      <c r="BO611" s="170"/>
      <c r="BP611" s="170"/>
      <c r="BQ611" s="170"/>
      <c r="BR611" s="170"/>
      <c r="BS611" s="170"/>
      <c r="BT611" s="170"/>
      <c r="BU611" s="170"/>
      <c r="BV611" s="170"/>
      <c r="BW611" s="59"/>
      <c r="BX611" s="59"/>
      <c r="BY611" s="59"/>
      <c r="BZ611" s="59"/>
      <c r="CA611" s="59"/>
      <c r="CB611" s="59"/>
      <c r="CC611" s="59"/>
      <c r="CD611" s="59"/>
      <c r="CE611" s="59"/>
      <c r="CF611" s="59"/>
      <c r="CG611" s="59"/>
      <c r="CH611" s="59"/>
      <c r="CI611" s="59"/>
      <c r="CJ611" s="59"/>
      <c r="CK611" s="59"/>
      <c r="CL611" s="59"/>
      <c r="CM611" s="59"/>
      <c r="CN611" s="59"/>
      <c r="CO611" s="59"/>
      <c r="CP611" s="59"/>
      <c r="CQ611" s="59"/>
      <c r="CR611" s="59"/>
      <c r="CS611" s="59"/>
      <c r="CT611" s="59"/>
      <c r="CU611" s="59"/>
      <c r="CV611" s="59"/>
      <c r="CW611" s="59"/>
      <c r="CX611" s="59"/>
      <c r="CY611" s="59"/>
      <c r="CZ611" s="59"/>
      <c r="DA611" s="59"/>
      <c r="DB611" s="59"/>
      <c r="DC611" s="59"/>
      <c r="DD611" s="59"/>
      <c r="DE611" s="59"/>
      <c r="DF611" s="59"/>
      <c r="DG611" s="59"/>
      <c r="DH611" s="59"/>
      <c r="DI611" s="59"/>
      <c r="DJ611" s="59"/>
      <c r="DK611" s="59"/>
      <c r="DL611" s="59"/>
      <c r="DM611" s="59"/>
      <c r="DN611" s="59"/>
      <c r="DO611" s="59"/>
      <c r="DP611" s="59"/>
      <c r="DQ611" s="59"/>
      <c r="DR611" s="59"/>
      <c r="DS611" s="59"/>
      <c r="DT611" s="59"/>
      <c r="DU611" s="59"/>
    </row>
    <row r="612" spans="1:125" s="95" customFormat="1" ht="17.100000000000001" customHeight="1" x14ac:dyDescent="0.4">
      <c r="A612" s="166"/>
      <c r="B612" s="166"/>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c r="AA612" s="166"/>
      <c r="AB612" s="166"/>
      <c r="AC612" s="166"/>
      <c r="AD612" s="166"/>
      <c r="AE612" s="166"/>
      <c r="AF612" s="166"/>
      <c r="AG612" s="166"/>
      <c r="AH612" s="166"/>
      <c r="AI612" s="166"/>
      <c r="AJ612" s="166"/>
      <c r="AK612" s="166"/>
      <c r="AL612" s="166"/>
      <c r="AM612" s="166"/>
      <c r="AN612" s="166"/>
      <c r="AO612" s="166"/>
      <c r="AP612" s="166"/>
      <c r="AQ612" s="166"/>
      <c r="AR612" s="166"/>
      <c r="AS612" s="166"/>
      <c r="AT612" s="166"/>
      <c r="AU612" s="166"/>
      <c r="AV612" s="166"/>
      <c r="AW612" s="166"/>
      <c r="AX612" s="166"/>
      <c r="AY612" s="166"/>
      <c r="AZ612" s="166"/>
      <c r="BA612" s="166"/>
      <c r="BB612" s="166"/>
      <c r="BC612" s="166"/>
      <c r="BD612" s="166"/>
      <c r="BE612" s="166"/>
      <c r="BF612" s="166"/>
      <c r="BG612" s="166"/>
      <c r="BH612" s="166"/>
      <c r="BI612" s="166"/>
      <c r="BJ612" s="166"/>
      <c r="BK612" s="166"/>
      <c r="BL612" s="166"/>
      <c r="BM612" s="166"/>
      <c r="BN612" s="166"/>
      <c r="BO612" s="170"/>
      <c r="BP612" s="170"/>
      <c r="BQ612" s="170"/>
      <c r="BR612" s="170"/>
      <c r="BS612" s="170"/>
      <c r="BT612" s="170"/>
      <c r="BU612" s="170"/>
      <c r="BV612" s="170"/>
      <c r="BW612" s="59"/>
      <c r="BX612" s="59"/>
      <c r="BY612" s="59"/>
      <c r="BZ612" s="59"/>
      <c r="CA612" s="59"/>
      <c r="CB612" s="59"/>
      <c r="CC612" s="59"/>
      <c r="CD612" s="59"/>
      <c r="CE612" s="59"/>
      <c r="CF612" s="59"/>
      <c r="CG612" s="59"/>
      <c r="CH612" s="59"/>
      <c r="CI612" s="59"/>
      <c r="CJ612" s="59"/>
      <c r="CK612" s="59"/>
      <c r="CL612" s="59"/>
      <c r="CM612" s="59"/>
      <c r="CN612" s="59"/>
      <c r="CO612" s="59"/>
      <c r="CP612" s="59"/>
      <c r="CQ612" s="59"/>
      <c r="CR612" s="59"/>
      <c r="CS612" s="59"/>
      <c r="CT612" s="59"/>
      <c r="CU612" s="59"/>
      <c r="CV612" s="59"/>
      <c r="CW612" s="59"/>
      <c r="CX612" s="59"/>
      <c r="CY612" s="59"/>
      <c r="CZ612" s="59"/>
      <c r="DA612" s="59"/>
      <c r="DB612" s="59"/>
      <c r="DC612" s="59"/>
      <c r="DD612" s="59"/>
      <c r="DE612" s="59"/>
      <c r="DF612" s="59"/>
      <c r="DG612" s="59"/>
      <c r="DH612" s="59"/>
      <c r="DI612" s="59"/>
      <c r="DJ612" s="59"/>
      <c r="DK612" s="59"/>
      <c r="DL612" s="59"/>
      <c r="DM612" s="59"/>
      <c r="DN612" s="59"/>
      <c r="DO612" s="59"/>
      <c r="DP612" s="59"/>
      <c r="DQ612" s="59"/>
      <c r="DR612" s="59"/>
      <c r="DS612" s="59"/>
      <c r="DT612" s="59"/>
      <c r="DU612" s="59"/>
    </row>
    <row r="613" spans="1:125" s="95" customFormat="1" ht="17.100000000000001" customHeight="1" x14ac:dyDescent="0.4">
      <c r="A613" s="166"/>
      <c r="B613" s="166"/>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c r="AA613" s="166"/>
      <c r="AB613" s="166"/>
      <c r="AC613" s="166"/>
      <c r="AD613" s="166"/>
      <c r="AE613" s="166"/>
      <c r="AF613" s="166"/>
      <c r="AG613" s="166"/>
      <c r="AH613" s="166"/>
      <c r="AI613" s="166"/>
      <c r="AJ613" s="166"/>
      <c r="AK613" s="166"/>
      <c r="AL613" s="166"/>
      <c r="AM613" s="166"/>
      <c r="AN613" s="166"/>
      <c r="AO613" s="166"/>
      <c r="AP613" s="166"/>
      <c r="AQ613" s="166"/>
      <c r="AR613" s="166"/>
      <c r="AS613" s="166"/>
      <c r="AT613" s="166"/>
      <c r="AU613" s="166"/>
      <c r="AV613" s="166"/>
      <c r="AW613" s="166"/>
      <c r="AX613" s="166"/>
      <c r="AY613" s="166"/>
      <c r="AZ613" s="166"/>
      <c r="BA613" s="166"/>
      <c r="BB613" s="166"/>
      <c r="BC613" s="166"/>
      <c r="BD613" s="166"/>
      <c r="BE613" s="166"/>
      <c r="BF613" s="166"/>
      <c r="BG613" s="166"/>
      <c r="BH613" s="166"/>
      <c r="BI613" s="166"/>
      <c r="BJ613" s="166"/>
      <c r="BK613" s="166"/>
      <c r="BL613" s="166"/>
      <c r="BM613" s="166"/>
      <c r="BN613" s="166"/>
      <c r="BO613" s="170"/>
      <c r="BP613" s="170"/>
      <c r="BQ613" s="170"/>
      <c r="BR613" s="170"/>
      <c r="BS613" s="170"/>
      <c r="BT613" s="170"/>
      <c r="BU613" s="170"/>
      <c r="BV613" s="170"/>
      <c r="BW613" s="59"/>
      <c r="BX613" s="59"/>
      <c r="BY613" s="59"/>
      <c r="BZ613" s="59"/>
      <c r="CA613" s="59"/>
      <c r="CB613" s="59"/>
      <c r="CC613" s="59"/>
      <c r="CD613" s="59"/>
      <c r="CE613" s="59"/>
      <c r="CF613" s="59"/>
      <c r="CG613" s="59"/>
      <c r="CH613" s="59"/>
      <c r="CI613" s="59"/>
      <c r="CJ613" s="59"/>
      <c r="CK613" s="59"/>
      <c r="CL613" s="59"/>
      <c r="CM613" s="59"/>
      <c r="CN613" s="59"/>
      <c r="CO613" s="59"/>
      <c r="CP613" s="59"/>
      <c r="CQ613" s="59"/>
      <c r="CR613" s="59"/>
      <c r="CS613" s="59"/>
      <c r="CT613" s="59"/>
      <c r="CU613" s="59"/>
      <c r="CV613" s="59"/>
      <c r="CW613" s="59"/>
      <c r="CX613" s="59"/>
      <c r="CY613" s="59"/>
      <c r="CZ613" s="59"/>
      <c r="DA613" s="59"/>
      <c r="DB613" s="59"/>
      <c r="DC613" s="59"/>
      <c r="DD613" s="59"/>
      <c r="DE613" s="59"/>
      <c r="DF613" s="59"/>
      <c r="DG613" s="59"/>
      <c r="DH613" s="59"/>
      <c r="DI613" s="59"/>
      <c r="DJ613" s="59"/>
      <c r="DK613" s="59"/>
      <c r="DL613" s="59"/>
      <c r="DM613" s="59"/>
      <c r="DN613" s="59"/>
      <c r="DO613" s="59"/>
      <c r="DP613" s="59"/>
      <c r="DQ613" s="59"/>
      <c r="DR613" s="59"/>
      <c r="DS613" s="59"/>
      <c r="DT613" s="59"/>
      <c r="DU613" s="59"/>
    </row>
    <row r="614" spans="1:125" s="95" customFormat="1" ht="17.100000000000001" customHeight="1" x14ac:dyDescent="0.4">
      <c r="A614" s="166"/>
      <c r="B614" s="166"/>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c r="AA614" s="166"/>
      <c r="AB614" s="166"/>
      <c r="AC614" s="166"/>
      <c r="AD614" s="166"/>
      <c r="AE614" s="166"/>
      <c r="AF614" s="166"/>
      <c r="AG614" s="166"/>
      <c r="AH614" s="166"/>
      <c r="AI614" s="166"/>
      <c r="AJ614" s="166"/>
      <c r="AK614" s="166"/>
      <c r="AL614" s="166"/>
      <c r="AM614" s="166"/>
      <c r="AN614" s="166"/>
      <c r="AO614" s="166"/>
      <c r="AP614" s="166"/>
      <c r="AQ614" s="166"/>
      <c r="AR614" s="166"/>
      <c r="AS614" s="166"/>
      <c r="AT614" s="166"/>
      <c r="AU614" s="166"/>
      <c r="AV614" s="166"/>
      <c r="AW614" s="166"/>
      <c r="AX614" s="166"/>
      <c r="AY614" s="166"/>
      <c r="AZ614" s="166"/>
      <c r="BA614" s="166"/>
      <c r="BB614" s="166"/>
      <c r="BC614" s="166"/>
      <c r="BD614" s="166"/>
      <c r="BE614" s="166"/>
      <c r="BF614" s="166"/>
      <c r="BG614" s="166"/>
      <c r="BH614" s="166"/>
      <c r="BI614" s="166"/>
      <c r="BJ614" s="166"/>
      <c r="BK614" s="166"/>
      <c r="BL614" s="166"/>
      <c r="BM614" s="166"/>
      <c r="BN614" s="166"/>
      <c r="BO614" s="170"/>
      <c r="BP614" s="170"/>
      <c r="BQ614" s="170"/>
      <c r="BR614" s="170"/>
      <c r="BS614" s="170"/>
      <c r="BT614" s="170"/>
      <c r="BU614" s="170"/>
      <c r="BV614" s="170"/>
      <c r="BW614" s="59"/>
      <c r="BX614" s="59"/>
      <c r="BY614" s="59"/>
      <c r="BZ614" s="59"/>
      <c r="CA614" s="59"/>
      <c r="CB614" s="59"/>
      <c r="CC614" s="59"/>
      <c r="CD614" s="59"/>
      <c r="CE614" s="59"/>
      <c r="CF614" s="59"/>
      <c r="CG614" s="59"/>
      <c r="CH614" s="59"/>
      <c r="CI614" s="59"/>
      <c r="CJ614" s="59"/>
      <c r="CK614" s="59"/>
      <c r="CL614" s="59"/>
      <c r="CM614" s="59"/>
      <c r="CN614" s="59"/>
      <c r="CO614" s="59"/>
      <c r="CP614" s="59"/>
      <c r="CQ614" s="59"/>
      <c r="CR614" s="59"/>
      <c r="CS614" s="59"/>
      <c r="CT614" s="59"/>
      <c r="CU614" s="59"/>
      <c r="CV614" s="59"/>
      <c r="CW614" s="59"/>
      <c r="CX614" s="59"/>
      <c r="CY614" s="59"/>
      <c r="CZ614" s="59"/>
      <c r="DA614" s="59"/>
      <c r="DB614" s="59"/>
      <c r="DC614" s="59"/>
      <c r="DD614" s="59"/>
      <c r="DE614" s="59"/>
      <c r="DF614" s="59"/>
      <c r="DG614" s="59"/>
      <c r="DH614" s="59"/>
      <c r="DI614" s="59"/>
      <c r="DJ614" s="59"/>
      <c r="DK614" s="59"/>
      <c r="DL614" s="59"/>
      <c r="DM614" s="59"/>
      <c r="DN614" s="59"/>
      <c r="DO614" s="59"/>
      <c r="DP614" s="59"/>
      <c r="DQ614" s="59"/>
      <c r="DR614" s="59"/>
      <c r="DS614" s="59"/>
      <c r="DT614" s="59"/>
      <c r="DU614" s="59"/>
    </row>
    <row r="615" spans="1:125" s="95" customFormat="1" ht="17.100000000000001" customHeight="1" x14ac:dyDescent="0.4">
      <c r="A615" s="166"/>
      <c r="B615" s="166"/>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c r="AA615" s="166"/>
      <c r="AB615" s="166"/>
      <c r="AC615" s="166"/>
      <c r="AD615" s="166"/>
      <c r="AE615" s="166"/>
      <c r="AF615" s="166"/>
      <c r="AG615" s="166"/>
      <c r="AH615" s="166"/>
      <c r="AI615" s="166"/>
      <c r="AJ615" s="166"/>
      <c r="AK615" s="166"/>
      <c r="AL615" s="166"/>
      <c r="AM615" s="166"/>
      <c r="AN615" s="166"/>
      <c r="AO615" s="166"/>
      <c r="AP615" s="166"/>
      <c r="AQ615" s="166"/>
      <c r="AR615" s="166"/>
      <c r="AS615" s="166"/>
      <c r="AT615" s="166"/>
      <c r="AU615" s="166"/>
      <c r="AV615" s="166"/>
      <c r="AW615" s="166"/>
      <c r="AX615" s="166"/>
      <c r="AY615" s="166"/>
      <c r="AZ615" s="166"/>
      <c r="BA615" s="166"/>
      <c r="BB615" s="166"/>
      <c r="BC615" s="166"/>
      <c r="BD615" s="166"/>
      <c r="BE615" s="166"/>
      <c r="BF615" s="166"/>
      <c r="BG615" s="166"/>
      <c r="BH615" s="166"/>
      <c r="BI615" s="166"/>
      <c r="BJ615" s="166"/>
      <c r="BK615" s="166"/>
      <c r="BL615" s="166"/>
      <c r="BM615" s="166"/>
      <c r="BN615" s="166"/>
      <c r="BO615" s="170"/>
      <c r="BP615" s="170"/>
      <c r="BQ615" s="170"/>
      <c r="BR615" s="170"/>
      <c r="BS615" s="170"/>
      <c r="BT615" s="170"/>
      <c r="BU615" s="170"/>
      <c r="BV615" s="170"/>
      <c r="BW615" s="59"/>
      <c r="BX615" s="59"/>
      <c r="BY615" s="59"/>
      <c r="BZ615" s="59"/>
      <c r="CA615" s="59"/>
      <c r="CB615" s="59"/>
      <c r="CC615" s="59"/>
      <c r="CD615" s="59"/>
      <c r="CE615" s="59"/>
      <c r="CF615" s="59"/>
      <c r="CG615" s="59"/>
      <c r="CH615" s="59"/>
      <c r="CI615" s="59"/>
      <c r="CJ615" s="59"/>
      <c r="CK615" s="59"/>
      <c r="CL615" s="59"/>
      <c r="CM615" s="59"/>
      <c r="CN615" s="59"/>
      <c r="CO615" s="59"/>
      <c r="CP615" s="59"/>
      <c r="CQ615" s="59"/>
      <c r="CR615" s="59"/>
      <c r="CS615" s="59"/>
      <c r="CT615" s="59"/>
      <c r="CU615" s="59"/>
      <c r="CV615" s="59"/>
      <c r="CW615" s="59"/>
      <c r="CX615" s="59"/>
      <c r="CY615" s="59"/>
      <c r="CZ615" s="59"/>
      <c r="DA615" s="59"/>
      <c r="DB615" s="59"/>
      <c r="DC615" s="59"/>
      <c r="DD615" s="59"/>
      <c r="DE615" s="59"/>
      <c r="DF615" s="59"/>
      <c r="DG615" s="59"/>
      <c r="DH615" s="59"/>
      <c r="DI615" s="59"/>
      <c r="DJ615" s="59"/>
      <c r="DK615" s="59"/>
      <c r="DL615" s="59"/>
      <c r="DM615" s="59"/>
      <c r="DN615" s="59"/>
      <c r="DO615" s="59"/>
      <c r="DP615" s="59"/>
      <c r="DQ615" s="59"/>
      <c r="DR615" s="59"/>
      <c r="DS615" s="59"/>
      <c r="DT615" s="59"/>
      <c r="DU615" s="59"/>
    </row>
    <row r="616" spans="1:125" s="95" customFormat="1" ht="17.100000000000001" customHeight="1" x14ac:dyDescent="0.4">
      <c r="A616" s="166"/>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c r="AF616" s="166"/>
      <c r="AG616" s="166"/>
      <c r="AH616" s="166"/>
      <c r="AI616" s="166"/>
      <c r="AJ616" s="166"/>
      <c r="AK616" s="166"/>
      <c r="AL616" s="166"/>
      <c r="AM616" s="166"/>
      <c r="AN616" s="166"/>
      <c r="AO616" s="166"/>
      <c r="AP616" s="166"/>
      <c r="AQ616" s="166"/>
      <c r="AR616" s="166"/>
      <c r="AS616" s="166"/>
      <c r="AT616" s="166"/>
      <c r="AU616" s="166"/>
      <c r="AV616" s="166"/>
      <c r="AW616" s="166"/>
      <c r="AX616" s="166"/>
      <c r="AY616" s="166"/>
      <c r="AZ616" s="166"/>
      <c r="BA616" s="166"/>
      <c r="BB616" s="166"/>
      <c r="BC616" s="166"/>
      <c r="BD616" s="166"/>
      <c r="BE616" s="166"/>
      <c r="BF616" s="166"/>
      <c r="BG616" s="166"/>
      <c r="BH616" s="166"/>
      <c r="BI616" s="166"/>
      <c r="BJ616" s="166"/>
      <c r="BK616" s="166"/>
      <c r="BL616" s="166"/>
      <c r="BM616" s="166"/>
      <c r="BN616" s="166"/>
      <c r="BO616" s="170"/>
      <c r="BP616" s="170"/>
      <c r="BQ616" s="170"/>
      <c r="BR616" s="170"/>
      <c r="BS616" s="170"/>
      <c r="BT616" s="170"/>
      <c r="BU616" s="170"/>
      <c r="BV616" s="170"/>
      <c r="BW616" s="59"/>
      <c r="BX616" s="59"/>
      <c r="BY616" s="59"/>
      <c r="BZ616" s="59"/>
      <c r="CA616" s="59"/>
      <c r="CB616" s="59"/>
      <c r="CC616" s="59"/>
      <c r="CD616" s="59"/>
      <c r="CE616" s="59"/>
      <c r="CF616" s="59"/>
      <c r="CG616" s="59"/>
      <c r="CH616" s="59"/>
      <c r="CI616" s="59"/>
      <c r="CJ616" s="59"/>
      <c r="CK616" s="59"/>
      <c r="CL616" s="59"/>
      <c r="CM616" s="59"/>
      <c r="CN616" s="59"/>
      <c r="CO616" s="59"/>
      <c r="CP616" s="59"/>
      <c r="CQ616" s="59"/>
      <c r="CR616" s="59"/>
      <c r="CS616" s="59"/>
      <c r="CT616" s="59"/>
      <c r="CU616" s="59"/>
      <c r="CV616" s="59"/>
      <c r="CW616" s="59"/>
      <c r="CX616" s="59"/>
      <c r="CY616" s="59"/>
      <c r="CZ616" s="59"/>
      <c r="DA616" s="59"/>
      <c r="DB616" s="59"/>
      <c r="DC616" s="59"/>
      <c r="DD616" s="59"/>
      <c r="DE616" s="59"/>
      <c r="DF616" s="59"/>
      <c r="DG616" s="59"/>
      <c r="DH616" s="59"/>
      <c r="DI616" s="59"/>
      <c r="DJ616" s="59"/>
      <c r="DK616" s="59"/>
      <c r="DL616" s="59"/>
      <c r="DM616" s="59"/>
      <c r="DN616" s="59"/>
      <c r="DO616" s="59"/>
      <c r="DP616" s="59"/>
      <c r="DQ616" s="59"/>
      <c r="DR616" s="59"/>
      <c r="DS616" s="59"/>
      <c r="DT616" s="59"/>
      <c r="DU616" s="59"/>
    </row>
    <row r="617" spans="1:125" s="95" customFormat="1" ht="17.100000000000001" customHeight="1" x14ac:dyDescent="0.4">
      <c r="A617" s="166"/>
      <c r="B617" s="166"/>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66"/>
      <c r="AL617" s="166"/>
      <c r="AM617" s="166"/>
      <c r="AN617" s="166"/>
      <c r="AO617" s="166"/>
      <c r="AP617" s="166"/>
      <c r="AQ617" s="166"/>
      <c r="AR617" s="166"/>
      <c r="AS617" s="166"/>
      <c r="AT617" s="166"/>
      <c r="AU617" s="166"/>
      <c r="AV617" s="166"/>
      <c r="AW617" s="166"/>
      <c r="AX617" s="166"/>
      <c r="AY617" s="166"/>
      <c r="AZ617" s="166"/>
      <c r="BA617" s="166"/>
      <c r="BB617" s="166"/>
      <c r="BC617" s="166"/>
      <c r="BD617" s="166"/>
      <c r="BE617" s="166"/>
      <c r="BF617" s="166"/>
      <c r="BG617" s="166"/>
      <c r="BH617" s="166"/>
      <c r="BI617" s="166"/>
      <c r="BJ617" s="166"/>
      <c r="BK617" s="166"/>
      <c r="BL617" s="166"/>
      <c r="BM617" s="166"/>
      <c r="BN617" s="166"/>
      <c r="BO617" s="170"/>
      <c r="BP617" s="170"/>
      <c r="BQ617" s="170"/>
      <c r="BR617" s="170"/>
      <c r="BS617" s="170"/>
      <c r="BT617" s="170"/>
      <c r="BU617" s="170"/>
      <c r="BV617" s="170"/>
      <c r="BW617" s="59"/>
      <c r="BX617" s="59"/>
      <c r="BY617" s="59"/>
      <c r="BZ617" s="59"/>
      <c r="CA617" s="59"/>
      <c r="CB617" s="59"/>
      <c r="CC617" s="59"/>
      <c r="CD617" s="59"/>
      <c r="CE617" s="59"/>
      <c r="CF617" s="59"/>
      <c r="CG617" s="59"/>
      <c r="CH617" s="59"/>
      <c r="CI617" s="59"/>
      <c r="CJ617" s="59"/>
      <c r="CK617" s="59"/>
      <c r="CL617" s="59"/>
      <c r="CM617" s="59"/>
      <c r="CN617" s="59"/>
      <c r="CO617" s="59"/>
      <c r="CP617" s="59"/>
      <c r="CQ617" s="59"/>
      <c r="CR617" s="59"/>
      <c r="CS617" s="59"/>
      <c r="CT617" s="59"/>
      <c r="CU617" s="59"/>
      <c r="CV617" s="59"/>
      <c r="CW617" s="59"/>
      <c r="CX617" s="59"/>
      <c r="CY617" s="59"/>
      <c r="CZ617" s="59"/>
      <c r="DA617" s="59"/>
      <c r="DB617" s="59"/>
      <c r="DC617" s="59"/>
      <c r="DD617" s="59"/>
      <c r="DE617" s="59"/>
      <c r="DF617" s="59"/>
      <c r="DG617" s="59"/>
      <c r="DH617" s="59"/>
      <c r="DI617" s="59"/>
      <c r="DJ617" s="59"/>
      <c r="DK617" s="59"/>
      <c r="DL617" s="59"/>
      <c r="DM617" s="59"/>
      <c r="DN617" s="59"/>
      <c r="DO617" s="59"/>
      <c r="DP617" s="59"/>
      <c r="DQ617" s="59"/>
      <c r="DR617" s="59"/>
      <c r="DS617" s="59"/>
      <c r="DT617" s="59"/>
      <c r="DU617" s="59"/>
    </row>
    <row r="618" spans="1:125" s="95" customFormat="1" ht="17.100000000000001" customHeight="1" x14ac:dyDescent="0.4">
      <c r="A618" s="166"/>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66"/>
      <c r="AL618" s="166"/>
      <c r="AM618" s="166"/>
      <c r="AN618" s="166"/>
      <c r="AO618" s="166"/>
      <c r="AP618" s="166"/>
      <c r="AQ618" s="166"/>
      <c r="AR618" s="166"/>
      <c r="AS618" s="166"/>
      <c r="AT618" s="166"/>
      <c r="AU618" s="166"/>
      <c r="AV618" s="166"/>
      <c r="AW618" s="166"/>
      <c r="AX618" s="166"/>
      <c r="AY618" s="166"/>
      <c r="AZ618" s="166"/>
      <c r="BA618" s="166"/>
      <c r="BB618" s="166"/>
      <c r="BC618" s="166"/>
      <c r="BD618" s="166"/>
      <c r="BE618" s="166"/>
      <c r="BF618" s="166"/>
      <c r="BG618" s="166"/>
      <c r="BH618" s="166"/>
      <c r="BI618" s="166"/>
      <c r="BJ618" s="166"/>
      <c r="BK618" s="166"/>
      <c r="BL618" s="166"/>
      <c r="BM618" s="166"/>
      <c r="BN618" s="166"/>
      <c r="BO618" s="170"/>
      <c r="BP618" s="170"/>
      <c r="BQ618" s="170"/>
      <c r="BR618" s="170"/>
      <c r="BS618" s="170"/>
      <c r="BT618" s="170"/>
      <c r="BU618" s="170"/>
      <c r="BV618" s="170"/>
      <c r="BW618" s="59"/>
      <c r="BX618" s="59"/>
      <c r="BY618" s="59"/>
      <c r="BZ618" s="59"/>
      <c r="CA618" s="59"/>
      <c r="CB618" s="59"/>
      <c r="CC618" s="59"/>
      <c r="CD618" s="59"/>
      <c r="CE618" s="59"/>
      <c r="CF618" s="59"/>
      <c r="CG618" s="59"/>
      <c r="CH618" s="59"/>
      <c r="CI618" s="59"/>
      <c r="CJ618" s="59"/>
      <c r="CK618" s="59"/>
      <c r="CL618" s="59"/>
      <c r="CM618" s="59"/>
      <c r="CN618" s="59"/>
      <c r="CO618" s="59"/>
      <c r="CP618" s="59"/>
      <c r="CQ618" s="59"/>
      <c r="CR618" s="59"/>
      <c r="CS618" s="59"/>
      <c r="CT618" s="59"/>
      <c r="CU618" s="59"/>
      <c r="CV618" s="59"/>
      <c r="CW618" s="59"/>
      <c r="CX618" s="59"/>
      <c r="CY618" s="59"/>
      <c r="CZ618" s="59"/>
      <c r="DA618" s="59"/>
      <c r="DB618" s="59"/>
      <c r="DC618" s="59"/>
      <c r="DD618" s="59"/>
      <c r="DE618" s="59"/>
      <c r="DF618" s="59"/>
      <c r="DG618" s="59"/>
      <c r="DH618" s="59"/>
      <c r="DI618" s="59"/>
      <c r="DJ618" s="59"/>
      <c r="DK618" s="59"/>
      <c r="DL618" s="59"/>
      <c r="DM618" s="59"/>
      <c r="DN618" s="59"/>
      <c r="DO618" s="59"/>
      <c r="DP618" s="59"/>
      <c r="DQ618" s="59"/>
      <c r="DR618" s="59"/>
      <c r="DS618" s="59"/>
      <c r="DT618" s="59"/>
      <c r="DU618" s="59"/>
    </row>
    <row r="619" spans="1:125" s="95" customFormat="1" ht="17.100000000000001" customHeight="1" x14ac:dyDescent="0.4">
      <c r="A619" s="166"/>
      <c r="B619" s="166"/>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c r="AF619" s="166"/>
      <c r="AG619" s="166"/>
      <c r="AH619" s="166"/>
      <c r="AI619" s="166"/>
      <c r="AJ619" s="166"/>
      <c r="AK619" s="166"/>
      <c r="AL619" s="166"/>
      <c r="AM619" s="166"/>
      <c r="AN619" s="166"/>
      <c r="AO619" s="166"/>
      <c r="AP619" s="166"/>
      <c r="AQ619" s="166"/>
      <c r="AR619" s="166"/>
      <c r="AS619" s="166"/>
      <c r="AT619" s="166"/>
      <c r="AU619" s="166"/>
      <c r="AV619" s="166"/>
      <c r="AW619" s="166"/>
      <c r="AX619" s="166"/>
      <c r="AY619" s="166"/>
      <c r="AZ619" s="166"/>
      <c r="BA619" s="166"/>
      <c r="BB619" s="166"/>
      <c r="BC619" s="166"/>
      <c r="BD619" s="166"/>
      <c r="BE619" s="166"/>
      <c r="BF619" s="166"/>
      <c r="BG619" s="166"/>
      <c r="BH619" s="166"/>
      <c r="BI619" s="166"/>
      <c r="BJ619" s="166"/>
      <c r="BK619" s="166"/>
      <c r="BL619" s="166"/>
      <c r="BM619" s="166"/>
      <c r="BN619" s="166"/>
      <c r="BO619" s="170"/>
      <c r="BP619" s="170"/>
      <c r="BQ619" s="170"/>
      <c r="BR619" s="170"/>
      <c r="BS619" s="170"/>
      <c r="BT619" s="170"/>
      <c r="BU619" s="170"/>
      <c r="BV619" s="170"/>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row>
    <row r="620" spans="1:125" s="95" customFormat="1" ht="17.100000000000001" customHeight="1" x14ac:dyDescent="0.4">
      <c r="A620" s="166"/>
      <c r="B620" s="166"/>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c r="AF620" s="166"/>
      <c r="AG620" s="166"/>
      <c r="AH620" s="166"/>
      <c r="AI620" s="166"/>
      <c r="AJ620" s="166"/>
      <c r="AK620" s="166"/>
      <c r="AL620" s="166"/>
      <c r="AM620" s="166"/>
      <c r="AN620" s="166"/>
      <c r="AO620" s="166"/>
      <c r="AP620" s="166"/>
      <c r="AQ620" s="166"/>
      <c r="AR620" s="166"/>
      <c r="AS620" s="166"/>
      <c r="AT620" s="166"/>
      <c r="AU620" s="166"/>
      <c r="AV620" s="166"/>
      <c r="AW620" s="166"/>
      <c r="AX620" s="166"/>
      <c r="AY620" s="166"/>
      <c r="AZ620" s="166"/>
      <c r="BA620" s="166"/>
      <c r="BB620" s="166"/>
      <c r="BC620" s="166"/>
      <c r="BD620" s="166"/>
      <c r="BE620" s="166"/>
      <c r="BF620" s="166"/>
      <c r="BG620" s="166"/>
      <c r="BH620" s="166"/>
      <c r="BI620" s="166"/>
      <c r="BJ620" s="166"/>
      <c r="BK620" s="166"/>
      <c r="BL620" s="166"/>
      <c r="BM620" s="166"/>
      <c r="BN620" s="166"/>
      <c r="BO620" s="170"/>
      <c r="BP620" s="170"/>
      <c r="BQ620" s="170"/>
      <c r="BR620" s="170"/>
      <c r="BS620" s="170"/>
      <c r="BT620" s="170"/>
      <c r="BU620" s="170"/>
      <c r="BV620" s="170"/>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row>
    <row r="621" spans="1:125" s="95" customFormat="1" ht="17.100000000000001" customHeight="1" x14ac:dyDescent="0.4">
      <c r="A621" s="166"/>
      <c r="B621" s="166"/>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6"/>
      <c r="AR621" s="166"/>
      <c r="AS621" s="166"/>
      <c r="AT621" s="166"/>
      <c r="AU621" s="166"/>
      <c r="AV621" s="166"/>
      <c r="AW621" s="166"/>
      <c r="AX621" s="166"/>
      <c r="AY621" s="166"/>
      <c r="AZ621" s="166"/>
      <c r="BA621" s="166"/>
      <c r="BB621" s="166"/>
      <c r="BC621" s="166"/>
      <c r="BD621" s="166"/>
      <c r="BE621" s="166"/>
      <c r="BF621" s="166"/>
      <c r="BG621" s="166"/>
      <c r="BH621" s="166"/>
      <c r="BI621" s="166"/>
      <c r="BJ621" s="166"/>
      <c r="BK621" s="166"/>
      <c r="BL621" s="166"/>
      <c r="BM621" s="166"/>
      <c r="BN621" s="166"/>
      <c r="BO621" s="170"/>
      <c r="BP621" s="170"/>
      <c r="BQ621" s="170"/>
      <c r="BR621" s="170"/>
      <c r="BS621" s="170"/>
      <c r="BT621" s="170"/>
      <c r="BU621" s="170"/>
      <c r="BV621" s="170"/>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row>
    <row r="622" spans="1:125" s="95" customFormat="1" ht="17.100000000000001" customHeight="1" x14ac:dyDescent="0.4">
      <c r="A622" s="166"/>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6"/>
      <c r="AL622" s="166"/>
      <c r="AM622" s="166"/>
      <c r="AN622" s="166"/>
      <c r="AO622" s="166"/>
      <c r="AP622" s="166"/>
      <c r="AQ622" s="166"/>
      <c r="AR622" s="166"/>
      <c r="AS622" s="166"/>
      <c r="AT622" s="166"/>
      <c r="AU622" s="166"/>
      <c r="AV622" s="166"/>
      <c r="AW622" s="166"/>
      <c r="AX622" s="166"/>
      <c r="AY622" s="166"/>
      <c r="AZ622" s="166"/>
      <c r="BA622" s="166"/>
      <c r="BB622" s="166"/>
      <c r="BC622" s="166"/>
      <c r="BD622" s="166"/>
      <c r="BE622" s="166"/>
      <c r="BF622" s="166"/>
      <c r="BG622" s="166"/>
      <c r="BH622" s="166"/>
      <c r="BI622" s="166"/>
      <c r="BJ622" s="166"/>
      <c r="BK622" s="166"/>
      <c r="BL622" s="166"/>
      <c r="BM622" s="166"/>
      <c r="BN622" s="166"/>
      <c r="BO622" s="170"/>
      <c r="BP622" s="170"/>
      <c r="BQ622" s="170"/>
      <c r="BR622" s="170"/>
      <c r="BS622" s="170"/>
      <c r="BT622" s="170"/>
      <c r="BU622" s="170"/>
      <c r="BV622" s="170"/>
      <c r="BW622" s="59"/>
      <c r="BX622" s="59"/>
      <c r="BY622" s="59"/>
      <c r="BZ622" s="59"/>
      <c r="CA622" s="59"/>
      <c r="CB622" s="59"/>
      <c r="CC622" s="59"/>
      <c r="CD622" s="59"/>
      <c r="CE622" s="59"/>
      <c r="CF622" s="59"/>
      <c r="CG622" s="59"/>
      <c r="CH622" s="59"/>
      <c r="CI622" s="59"/>
      <c r="CJ622" s="59"/>
      <c r="CK622" s="59"/>
      <c r="CL622" s="59"/>
      <c r="CM622" s="59"/>
      <c r="CN622" s="59"/>
      <c r="CO622" s="59"/>
      <c r="CP622" s="59"/>
      <c r="CQ622" s="59"/>
      <c r="CR622" s="59"/>
      <c r="CS622" s="59"/>
      <c r="CT622" s="59"/>
      <c r="CU622" s="59"/>
      <c r="CV622" s="59"/>
      <c r="CW622" s="59"/>
      <c r="CX622" s="59"/>
      <c r="CY622" s="59"/>
      <c r="CZ622" s="59"/>
      <c r="DA622" s="59"/>
      <c r="DB622" s="59"/>
      <c r="DC622" s="59"/>
      <c r="DD622" s="59"/>
      <c r="DE622" s="59"/>
      <c r="DF622" s="59"/>
      <c r="DG622" s="59"/>
      <c r="DH622" s="59"/>
      <c r="DI622" s="59"/>
      <c r="DJ622" s="59"/>
      <c r="DK622" s="59"/>
      <c r="DL622" s="59"/>
      <c r="DM622" s="59"/>
      <c r="DN622" s="59"/>
      <c r="DO622" s="59"/>
      <c r="DP622" s="59"/>
      <c r="DQ622" s="59"/>
      <c r="DR622" s="59"/>
      <c r="DS622" s="59"/>
      <c r="DT622" s="59"/>
      <c r="DU622" s="59"/>
    </row>
    <row r="623" spans="1:125" s="95" customFormat="1" ht="17.100000000000001" customHeight="1" x14ac:dyDescent="0.4">
      <c r="A623" s="166"/>
      <c r="B623" s="166"/>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c r="AF623" s="166"/>
      <c r="AG623" s="166"/>
      <c r="AH623" s="166"/>
      <c r="AI623" s="166"/>
      <c r="AJ623" s="166"/>
      <c r="AK623" s="166"/>
      <c r="AL623" s="166"/>
      <c r="AM623" s="166"/>
      <c r="AN623" s="166"/>
      <c r="AO623" s="166"/>
      <c r="AP623" s="166"/>
      <c r="AQ623" s="166"/>
      <c r="AR623" s="166"/>
      <c r="AS623" s="166"/>
      <c r="AT623" s="166"/>
      <c r="AU623" s="166"/>
      <c r="AV623" s="166"/>
      <c r="AW623" s="166"/>
      <c r="AX623" s="166"/>
      <c r="AY623" s="166"/>
      <c r="AZ623" s="166"/>
      <c r="BA623" s="166"/>
      <c r="BB623" s="166"/>
      <c r="BC623" s="166"/>
      <c r="BD623" s="166"/>
      <c r="BE623" s="166"/>
      <c r="BF623" s="166"/>
      <c r="BG623" s="166"/>
      <c r="BH623" s="166"/>
      <c r="BI623" s="166"/>
      <c r="BJ623" s="166"/>
      <c r="BK623" s="166"/>
      <c r="BL623" s="166"/>
      <c r="BM623" s="166"/>
      <c r="BN623" s="166"/>
      <c r="BO623" s="170"/>
      <c r="BP623" s="170"/>
      <c r="BQ623" s="170"/>
      <c r="BR623" s="170"/>
      <c r="BS623" s="170"/>
      <c r="BT623" s="170"/>
      <c r="BU623" s="170"/>
      <c r="BV623" s="170"/>
      <c r="BW623" s="59"/>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c r="DL623" s="59"/>
      <c r="DM623" s="59"/>
      <c r="DN623" s="59"/>
      <c r="DO623" s="59"/>
      <c r="DP623" s="59"/>
      <c r="DQ623" s="59"/>
      <c r="DR623" s="59"/>
      <c r="DS623" s="59"/>
      <c r="DT623" s="59"/>
      <c r="DU623" s="59"/>
    </row>
    <row r="624" spans="1:125" s="95" customFormat="1" ht="17.100000000000001" customHeight="1" x14ac:dyDescent="0.4">
      <c r="A624" s="166"/>
      <c r="B624" s="166"/>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6"/>
      <c r="AY624" s="166"/>
      <c r="AZ624" s="166"/>
      <c r="BA624" s="166"/>
      <c r="BB624" s="166"/>
      <c r="BC624" s="166"/>
      <c r="BD624" s="166"/>
      <c r="BE624" s="166"/>
      <c r="BF624" s="166"/>
      <c r="BG624" s="166"/>
      <c r="BH624" s="166"/>
      <c r="BI624" s="166"/>
      <c r="BJ624" s="166"/>
      <c r="BK624" s="166"/>
      <c r="BL624" s="166"/>
      <c r="BM624" s="166"/>
      <c r="BN624" s="166"/>
      <c r="BO624" s="59"/>
      <c r="BP624" s="59"/>
      <c r="BQ624" s="59"/>
      <c r="BR624" s="59"/>
      <c r="BS624" s="59"/>
      <c r="BT624" s="59"/>
      <c r="BU624" s="59"/>
      <c r="BV624" s="59"/>
      <c r="BW624" s="59"/>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c r="DL624" s="59"/>
      <c r="DM624" s="59"/>
      <c r="DN624" s="59"/>
      <c r="DO624" s="59"/>
      <c r="DP624" s="59"/>
      <c r="DQ624" s="59"/>
      <c r="DR624" s="59"/>
      <c r="DS624" s="59"/>
      <c r="DT624" s="59"/>
      <c r="DU624" s="59"/>
    </row>
    <row r="625" spans="1:125" s="95" customFormat="1" ht="17.100000000000001" customHeight="1" x14ac:dyDescent="0.4">
      <c r="A625" s="166"/>
      <c r="B625" s="166"/>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6"/>
      <c r="AR625" s="166"/>
      <c r="AS625" s="166"/>
      <c r="AT625" s="166"/>
      <c r="AU625" s="166"/>
      <c r="AV625" s="166"/>
      <c r="AW625" s="166"/>
      <c r="AX625" s="166"/>
      <c r="AY625" s="166"/>
      <c r="AZ625" s="166"/>
      <c r="BA625" s="166"/>
      <c r="BB625" s="166"/>
      <c r="BC625" s="166"/>
      <c r="BD625" s="166"/>
      <c r="BE625" s="166"/>
      <c r="BF625" s="166"/>
      <c r="BG625" s="166"/>
      <c r="BH625" s="166"/>
      <c r="BI625" s="166"/>
      <c r="BJ625" s="166"/>
      <c r="BK625" s="166"/>
      <c r="BL625" s="166"/>
      <c r="BM625" s="166"/>
      <c r="BN625" s="166"/>
      <c r="BO625" s="59"/>
      <c r="BP625" s="59"/>
      <c r="BQ625" s="59"/>
      <c r="BR625" s="59"/>
      <c r="BS625" s="59"/>
      <c r="BT625" s="59"/>
      <c r="BU625" s="59"/>
      <c r="BV625" s="59"/>
      <c r="BW625" s="59"/>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c r="DL625" s="59"/>
      <c r="DM625" s="59"/>
      <c r="DN625" s="59"/>
      <c r="DO625" s="59"/>
      <c r="DP625" s="59"/>
      <c r="DQ625" s="59"/>
      <c r="DR625" s="59"/>
      <c r="DS625" s="59"/>
      <c r="DT625" s="59"/>
      <c r="DU625" s="59"/>
    </row>
    <row r="626" spans="1:125" s="95" customFormat="1" ht="17.100000000000001" customHeight="1" x14ac:dyDescent="0.4">
      <c r="A626" s="166"/>
      <c r="B626" s="166"/>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6"/>
      <c r="AL626" s="166"/>
      <c r="AM626" s="166"/>
      <c r="AN626" s="166"/>
      <c r="AO626" s="166"/>
      <c r="AP626" s="166"/>
      <c r="AQ626" s="166"/>
      <c r="AR626" s="166"/>
      <c r="AS626" s="166"/>
      <c r="AT626" s="166"/>
      <c r="AU626" s="166"/>
      <c r="AV626" s="166"/>
      <c r="AW626" s="166"/>
      <c r="AX626" s="166"/>
      <c r="AY626" s="166"/>
      <c r="AZ626" s="166"/>
      <c r="BA626" s="166"/>
      <c r="BB626" s="166"/>
      <c r="BC626" s="166"/>
      <c r="BD626" s="166"/>
      <c r="BE626" s="166"/>
      <c r="BF626" s="166"/>
      <c r="BG626" s="166"/>
      <c r="BH626" s="166"/>
      <c r="BI626" s="166"/>
      <c r="BJ626" s="166"/>
      <c r="BK626" s="166"/>
      <c r="BL626" s="166"/>
      <c r="BM626" s="166"/>
      <c r="BN626" s="166"/>
      <c r="BO626" s="59"/>
      <c r="BP626" s="59"/>
      <c r="BQ626" s="59"/>
      <c r="BR626" s="59"/>
      <c r="BS626" s="59"/>
      <c r="BT626" s="59"/>
      <c r="BU626" s="59"/>
      <c r="BV626" s="59"/>
      <c r="BW626" s="59"/>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c r="DL626" s="59"/>
      <c r="DM626" s="59"/>
      <c r="DN626" s="59"/>
      <c r="DO626" s="59"/>
      <c r="DP626" s="59"/>
      <c r="DQ626" s="59"/>
      <c r="DR626" s="59"/>
      <c r="DS626" s="59"/>
      <c r="DT626" s="59"/>
      <c r="DU626" s="59"/>
    </row>
    <row r="627" spans="1:125" s="95" customFormat="1" ht="17.100000000000001" customHeight="1" x14ac:dyDescent="0.4">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6"/>
      <c r="AY627" s="166"/>
      <c r="AZ627" s="166"/>
      <c r="BA627" s="166"/>
      <c r="BB627" s="166"/>
      <c r="BC627" s="166"/>
      <c r="BD627" s="166"/>
      <c r="BE627" s="166"/>
      <c r="BF627" s="166"/>
      <c r="BG627" s="166"/>
      <c r="BH627" s="166"/>
      <c r="BI627" s="166"/>
      <c r="BJ627" s="166"/>
      <c r="BK627" s="166"/>
      <c r="BL627" s="166"/>
      <c r="BM627" s="166"/>
      <c r="BN627" s="166"/>
      <c r="BO627" s="59"/>
      <c r="BP627" s="59"/>
      <c r="BQ627" s="59"/>
      <c r="BR627" s="59"/>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59"/>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row>
    <row r="628" spans="1:125" s="95" customFormat="1" ht="17.100000000000001" customHeight="1" x14ac:dyDescent="0.4">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66"/>
      <c r="Z628" s="166"/>
      <c r="AA628" s="166"/>
      <c r="AB628" s="166"/>
      <c r="AC628" s="166"/>
      <c r="AD628" s="166"/>
      <c r="AE628" s="166"/>
      <c r="AF628" s="166"/>
      <c r="AG628" s="166"/>
      <c r="AH628" s="166"/>
      <c r="AI628" s="166"/>
      <c r="AJ628" s="166"/>
      <c r="AK628" s="166"/>
      <c r="AL628" s="166"/>
      <c r="AM628" s="166"/>
      <c r="AN628" s="166"/>
      <c r="AO628" s="166"/>
      <c r="AP628" s="166"/>
      <c r="AQ628" s="166"/>
      <c r="AR628" s="166"/>
      <c r="AS628" s="166"/>
      <c r="AT628" s="166"/>
      <c r="AU628" s="166"/>
      <c r="AV628" s="166"/>
      <c r="AW628" s="166"/>
      <c r="AX628" s="166"/>
      <c r="AY628" s="166"/>
      <c r="AZ628" s="166"/>
      <c r="BA628" s="166"/>
      <c r="BB628" s="166"/>
      <c r="BC628" s="166"/>
      <c r="BD628" s="166"/>
      <c r="BE628" s="166"/>
      <c r="BF628" s="166"/>
      <c r="BG628" s="166"/>
      <c r="BH628" s="166"/>
      <c r="BI628" s="166"/>
      <c r="BJ628" s="166"/>
      <c r="BK628" s="166"/>
      <c r="BL628" s="166"/>
      <c r="BM628" s="166"/>
      <c r="BN628" s="166"/>
      <c r="BO628" s="59"/>
      <c r="BP628" s="59"/>
      <c r="BQ628" s="59"/>
      <c r="BR628" s="59"/>
      <c r="BS628" s="59"/>
      <c r="BT628" s="59"/>
      <c r="BU628" s="59"/>
      <c r="BV628" s="59"/>
      <c r="BW628" s="59"/>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c r="DL628" s="59"/>
      <c r="DM628" s="59"/>
      <c r="DN628" s="59"/>
      <c r="DO628" s="59"/>
      <c r="DP628" s="59"/>
      <c r="DQ628" s="59"/>
      <c r="DR628" s="59"/>
      <c r="DS628" s="59"/>
      <c r="DT628" s="59"/>
      <c r="DU628" s="59"/>
    </row>
    <row r="629" spans="1:125" s="95" customFormat="1" ht="17.100000000000001" customHeight="1" x14ac:dyDescent="0.4">
      <c r="A629" s="166"/>
      <c r="B629" s="166"/>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c r="Y629" s="166"/>
      <c r="Z629" s="166"/>
      <c r="AA629" s="166"/>
      <c r="AB629" s="166"/>
      <c r="AC629" s="166"/>
      <c r="AD629" s="166"/>
      <c r="AE629" s="166"/>
      <c r="AF629" s="166"/>
      <c r="AG629" s="166"/>
      <c r="AH629" s="166"/>
      <c r="AI629" s="166"/>
      <c r="AJ629" s="166"/>
      <c r="AK629" s="166"/>
      <c r="AL629" s="166"/>
      <c r="AM629" s="166"/>
      <c r="AN629" s="166"/>
      <c r="AO629" s="166"/>
      <c r="AP629" s="166"/>
      <c r="AQ629" s="166"/>
      <c r="AR629" s="166"/>
      <c r="AS629" s="166"/>
      <c r="AT629" s="166"/>
      <c r="AU629" s="166"/>
      <c r="AV629" s="166"/>
      <c r="AW629" s="166"/>
      <c r="AX629" s="166"/>
      <c r="AY629" s="166"/>
      <c r="AZ629" s="166"/>
      <c r="BA629" s="166"/>
      <c r="BB629" s="166"/>
      <c r="BC629" s="166"/>
      <c r="BD629" s="166"/>
      <c r="BE629" s="166"/>
      <c r="BF629" s="166"/>
      <c r="BG629" s="166"/>
      <c r="BH629" s="166"/>
      <c r="BI629" s="166"/>
      <c r="BJ629" s="166"/>
      <c r="BK629" s="166"/>
      <c r="BL629" s="166"/>
      <c r="BM629" s="166"/>
      <c r="BN629" s="166"/>
      <c r="BO629" s="59"/>
      <c r="BP629" s="59"/>
      <c r="BQ629" s="59"/>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row>
    <row r="630" spans="1:125" s="95" customFormat="1" ht="17.100000000000001" customHeight="1" x14ac:dyDescent="0.4">
      <c r="A630" s="166"/>
      <c r="B630" s="166"/>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c r="Y630" s="166"/>
      <c r="Z630" s="166"/>
      <c r="AA630" s="166"/>
      <c r="AB630" s="166"/>
      <c r="AC630" s="166"/>
      <c r="AD630" s="166"/>
      <c r="AE630" s="166"/>
      <c r="AF630" s="166"/>
      <c r="AG630" s="166"/>
      <c r="AH630" s="166"/>
      <c r="AI630" s="166"/>
      <c r="AJ630" s="166"/>
      <c r="AK630" s="166"/>
      <c r="AL630" s="166"/>
      <c r="AM630" s="166"/>
      <c r="AN630" s="166"/>
      <c r="AO630" s="166"/>
      <c r="AP630" s="166"/>
      <c r="AQ630" s="166"/>
      <c r="AR630" s="166"/>
      <c r="AS630" s="166"/>
      <c r="AT630" s="166"/>
      <c r="AU630" s="166"/>
      <c r="AV630" s="166"/>
      <c r="AW630" s="166"/>
      <c r="AX630" s="166"/>
      <c r="AY630" s="166"/>
      <c r="AZ630" s="166"/>
      <c r="BA630" s="166"/>
      <c r="BB630" s="166"/>
      <c r="BC630" s="166"/>
      <c r="BD630" s="166"/>
      <c r="BE630" s="166"/>
      <c r="BF630" s="166"/>
      <c r="BG630" s="166"/>
      <c r="BH630" s="166"/>
      <c r="BI630" s="166"/>
      <c r="BJ630" s="166"/>
      <c r="BK630" s="166"/>
      <c r="BL630" s="166"/>
      <c r="BM630" s="166"/>
      <c r="BN630" s="166"/>
      <c r="BO630" s="59"/>
      <c r="BP630" s="59"/>
      <c r="BQ630" s="59"/>
      <c r="BR630" s="59"/>
      <c r="BS630" s="59"/>
      <c r="BT630" s="59"/>
      <c r="BU630" s="59"/>
      <c r="BV630" s="59"/>
      <c r="BW630" s="59"/>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c r="DL630" s="59"/>
      <c r="DM630" s="59"/>
      <c r="DN630" s="59"/>
      <c r="DO630" s="59"/>
      <c r="DP630" s="59"/>
      <c r="DQ630" s="59"/>
      <c r="DR630" s="59"/>
      <c r="DS630" s="59"/>
      <c r="DT630" s="59"/>
      <c r="DU630" s="59"/>
    </row>
    <row r="631" spans="1:125" s="95" customFormat="1" ht="17.100000000000001" customHeight="1" x14ac:dyDescent="0.4">
      <c r="A631" s="166"/>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c r="AF631" s="166"/>
      <c r="AG631" s="166"/>
      <c r="AH631" s="166"/>
      <c r="AI631" s="166"/>
      <c r="AJ631" s="166"/>
      <c r="AK631" s="166"/>
      <c r="AL631" s="166"/>
      <c r="AM631" s="166"/>
      <c r="AN631" s="166"/>
      <c r="AO631" s="166"/>
      <c r="AP631" s="166"/>
      <c r="AQ631" s="166"/>
      <c r="AR631" s="166"/>
      <c r="AS631" s="166"/>
      <c r="AT631" s="166"/>
      <c r="AU631" s="166"/>
      <c r="AV631" s="166"/>
      <c r="AW631" s="166"/>
      <c r="AX631" s="166"/>
      <c r="AY631" s="166"/>
      <c r="AZ631" s="166"/>
      <c r="BA631" s="166"/>
      <c r="BB631" s="166"/>
      <c r="BC631" s="166"/>
      <c r="BD631" s="166"/>
      <c r="BE631" s="166"/>
      <c r="BF631" s="166"/>
      <c r="BG631" s="166"/>
      <c r="BH631" s="166"/>
      <c r="BI631" s="166"/>
      <c r="BJ631" s="166"/>
      <c r="BK631" s="166"/>
      <c r="BL631" s="166"/>
      <c r="BM631" s="166"/>
      <c r="BN631" s="166"/>
      <c r="BO631" s="59"/>
      <c r="BP631" s="59"/>
      <c r="BQ631" s="59"/>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row>
    <row r="632" spans="1:125" s="95" customFormat="1" ht="17.100000000000001" customHeight="1" x14ac:dyDescent="0.4">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c r="AA632" s="166"/>
      <c r="AB632" s="166"/>
      <c r="AC632" s="166"/>
      <c r="AD632" s="166"/>
      <c r="AE632" s="166"/>
      <c r="AF632" s="166"/>
      <c r="AG632" s="166"/>
      <c r="AH632" s="166"/>
      <c r="AI632" s="166"/>
      <c r="AJ632" s="166"/>
      <c r="AK632" s="166"/>
      <c r="AL632" s="166"/>
      <c r="AM632" s="166"/>
      <c r="AN632" s="166"/>
      <c r="AO632" s="166"/>
      <c r="AP632" s="166"/>
      <c r="AQ632" s="166"/>
      <c r="AR632" s="166"/>
      <c r="AS632" s="166"/>
      <c r="AT632" s="166"/>
      <c r="AU632" s="166"/>
      <c r="AV632" s="166"/>
      <c r="AW632" s="166"/>
      <c r="AX632" s="166"/>
      <c r="AY632" s="166"/>
      <c r="AZ632" s="166"/>
      <c r="BA632" s="166"/>
      <c r="BB632" s="166"/>
      <c r="BC632" s="166"/>
      <c r="BD632" s="166"/>
      <c r="BE632" s="166"/>
      <c r="BF632" s="166"/>
      <c r="BG632" s="166"/>
      <c r="BH632" s="166"/>
      <c r="BI632" s="166"/>
      <c r="BJ632" s="166"/>
      <c r="BK632" s="166"/>
      <c r="BL632" s="166"/>
      <c r="BM632" s="166"/>
      <c r="BN632" s="166"/>
      <c r="BO632" s="59"/>
      <c r="BP632" s="59"/>
      <c r="BQ632" s="59"/>
      <c r="BR632" s="59"/>
      <c r="BS632" s="59"/>
      <c r="BT632" s="59"/>
      <c r="BU632" s="59"/>
      <c r="BV632" s="59"/>
      <c r="BW632" s="59"/>
      <c r="BX632" s="59"/>
      <c r="BY632" s="59"/>
      <c r="BZ632" s="59"/>
      <c r="CA632" s="59"/>
      <c r="CB632" s="59"/>
      <c r="CC632" s="59"/>
      <c r="CD632" s="59"/>
      <c r="CE632" s="59"/>
      <c r="CF632" s="59"/>
      <c r="CG632" s="59"/>
      <c r="CH632" s="59"/>
      <c r="CI632" s="59"/>
      <c r="CJ632" s="59"/>
      <c r="CK632" s="59"/>
      <c r="CL632" s="59"/>
      <c r="CM632" s="59"/>
      <c r="CN632" s="59"/>
      <c r="CO632" s="59"/>
      <c r="CP632" s="59"/>
      <c r="CQ632" s="59"/>
      <c r="CR632" s="59"/>
      <c r="CS632" s="59"/>
      <c r="CT632" s="59"/>
      <c r="CU632" s="59"/>
      <c r="CV632" s="59"/>
      <c r="CW632" s="59"/>
      <c r="CX632" s="59"/>
      <c r="CY632" s="59"/>
      <c r="CZ632" s="59"/>
      <c r="DA632" s="59"/>
      <c r="DB632" s="59"/>
      <c r="DC632" s="59"/>
      <c r="DD632" s="59"/>
      <c r="DE632" s="59"/>
      <c r="DF632" s="59"/>
      <c r="DG632" s="59"/>
      <c r="DH632" s="59"/>
      <c r="DI632" s="59"/>
      <c r="DJ632" s="59"/>
      <c r="DK632" s="59"/>
      <c r="DL632" s="59"/>
      <c r="DM632" s="59"/>
      <c r="DN632" s="59"/>
      <c r="DO632" s="59"/>
      <c r="DP632" s="59"/>
      <c r="DQ632" s="59"/>
      <c r="DR632" s="59"/>
      <c r="DS632" s="59"/>
      <c r="DT632" s="59"/>
      <c r="DU632" s="59"/>
    </row>
    <row r="633" spans="1:125" s="95" customFormat="1" ht="17.100000000000001" customHeight="1" x14ac:dyDescent="0.4">
      <c r="A633" s="166"/>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c r="AA633" s="166"/>
      <c r="AB633" s="166"/>
      <c r="AC633" s="166"/>
      <c r="AD633" s="166"/>
      <c r="AE633" s="166"/>
      <c r="AF633" s="166"/>
      <c r="AG633" s="166"/>
      <c r="AH633" s="166"/>
      <c r="AI633" s="166"/>
      <c r="AJ633" s="166"/>
      <c r="AK633" s="166"/>
      <c r="AL633" s="166"/>
      <c r="AM633" s="166"/>
      <c r="AN633" s="166"/>
      <c r="AO633" s="166"/>
      <c r="AP633" s="166"/>
      <c r="AQ633" s="166"/>
      <c r="AR633" s="166"/>
      <c r="AS633" s="166"/>
      <c r="AT633" s="166"/>
      <c r="AU633" s="166"/>
      <c r="AV633" s="166"/>
      <c r="AW633" s="166"/>
      <c r="AX633" s="166"/>
      <c r="AY633" s="166"/>
      <c r="AZ633" s="166"/>
      <c r="BA633" s="166"/>
      <c r="BB633" s="166"/>
      <c r="BC633" s="166"/>
      <c r="BD633" s="166"/>
      <c r="BE633" s="166"/>
      <c r="BF633" s="166"/>
      <c r="BG633" s="166"/>
      <c r="BH633" s="166"/>
      <c r="BI633" s="166"/>
      <c r="BJ633" s="166"/>
      <c r="BK633" s="166"/>
      <c r="BL633" s="166"/>
      <c r="BM633" s="166"/>
      <c r="BN633" s="166"/>
      <c r="BO633" s="59"/>
      <c r="BP633" s="59"/>
      <c r="BQ633" s="59"/>
      <c r="BR633" s="59"/>
      <c r="BS633" s="59"/>
      <c r="BT633" s="59"/>
      <c r="BU633" s="59"/>
      <c r="BV633" s="59"/>
      <c r="BW633" s="59"/>
      <c r="BX633" s="59"/>
      <c r="BY633" s="59"/>
      <c r="BZ633" s="59"/>
      <c r="CA633" s="59"/>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9"/>
      <c r="DA633" s="59"/>
      <c r="DB633" s="59"/>
      <c r="DC633" s="59"/>
      <c r="DD633" s="59"/>
      <c r="DE633" s="59"/>
      <c r="DF633" s="59"/>
      <c r="DG633" s="59"/>
      <c r="DH633" s="59"/>
      <c r="DI633" s="59"/>
      <c r="DJ633" s="59"/>
      <c r="DK633" s="59"/>
      <c r="DL633" s="59"/>
      <c r="DM633" s="59"/>
      <c r="DN633" s="59"/>
      <c r="DO633" s="59"/>
      <c r="DP633" s="59"/>
      <c r="DQ633" s="59"/>
      <c r="DR633" s="59"/>
      <c r="DS633" s="59"/>
      <c r="DT633" s="59"/>
      <c r="DU633" s="59"/>
    </row>
    <row r="634" spans="1:125" s="95" customFormat="1" ht="17.100000000000001" customHeight="1" x14ac:dyDescent="0.4">
      <c r="A634" s="166"/>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c r="AA634" s="166"/>
      <c r="AB634" s="166"/>
      <c r="AC634" s="166"/>
      <c r="AD634" s="166"/>
      <c r="AE634" s="166"/>
      <c r="AF634" s="166"/>
      <c r="AG634" s="166"/>
      <c r="AH634" s="166"/>
      <c r="AI634" s="166"/>
      <c r="AJ634" s="166"/>
      <c r="AK634" s="166"/>
      <c r="AL634" s="166"/>
      <c r="AM634" s="166"/>
      <c r="AN634" s="166"/>
      <c r="AO634" s="166"/>
      <c r="AP634" s="166"/>
      <c r="AQ634" s="166"/>
      <c r="AR634" s="166"/>
      <c r="AS634" s="166"/>
      <c r="AT634" s="166"/>
      <c r="AU634" s="166"/>
      <c r="AV634" s="166"/>
      <c r="AW634" s="166"/>
      <c r="AX634" s="166"/>
      <c r="AY634" s="166"/>
      <c r="AZ634" s="166"/>
      <c r="BA634" s="166"/>
      <c r="BB634" s="166"/>
      <c r="BC634" s="166"/>
      <c r="BD634" s="166"/>
      <c r="BE634" s="166"/>
      <c r="BF634" s="166"/>
      <c r="BG634" s="166"/>
      <c r="BH634" s="166"/>
      <c r="BI634" s="166"/>
      <c r="BJ634" s="166"/>
      <c r="BK634" s="166"/>
      <c r="BL634" s="166"/>
      <c r="BM634" s="166"/>
      <c r="BN634" s="166"/>
      <c r="BO634" s="59"/>
      <c r="BP634" s="59"/>
      <c r="BQ634" s="59"/>
      <c r="BR634" s="59"/>
      <c r="BS634" s="59"/>
      <c r="BT634" s="59"/>
      <c r="BU634" s="59"/>
      <c r="BV634" s="59"/>
      <c r="BW634" s="59"/>
      <c r="BX634" s="59"/>
      <c r="BY634" s="59"/>
      <c r="BZ634" s="59"/>
      <c r="CA634" s="59"/>
      <c r="CB634" s="59"/>
      <c r="CC634" s="59"/>
      <c r="CD634" s="59"/>
      <c r="CE634" s="59"/>
      <c r="CF634" s="59"/>
      <c r="CG634" s="59"/>
      <c r="CH634" s="59"/>
      <c r="CI634" s="59"/>
      <c r="CJ634" s="59"/>
      <c r="CK634" s="59"/>
      <c r="CL634" s="59"/>
      <c r="CM634" s="59"/>
      <c r="CN634" s="59"/>
      <c r="CO634" s="59"/>
      <c r="CP634" s="59"/>
      <c r="CQ634" s="59"/>
      <c r="CR634" s="59"/>
      <c r="CS634" s="59"/>
      <c r="CT634" s="59"/>
      <c r="CU634" s="59"/>
      <c r="CV634" s="59"/>
      <c r="CW634" s="59"/>
      <c r="CX634" s="59"/>
      <c r="CY634" s="59"/>
      <c r="CZ634" s="59"/>
      <c r="DA634" s="59"/>
      <c r="DB634" s="59"/>
      <c r="DC634" s="59"/>
      <c r="DD634" s="59"/>
      <c r="DE634" s="59"/>
      <c r="DF634" s="59"/>
      <c r="DG634" s="59"/>
      <c r="DH634" s="59"/>
      <c r="DI634" s="59"/>
      <c r="DJ634" s="59"/>
      <c r="DK634" s="59"/>
      <c r="DL634" s="59"/>
      <c r="DM634" s="59"/>
      <c r="DN634" s="59"/>
      <c r="DO634" s="59"/>
      <c r="DP634" s="59"/>
      <c r="DQ634" s="59"/>
      <c r="DR634" s="59"/>
      <c r="DS634" s="59"/>
      <c r="DT634" s="59"/>
      <c r="DU634" s="59"/>
    </row>
    <row r="635" spans="1:125" s="95" customFormat="1" ht="17.100000000000001" customHeight="1" x14ac:dyDescent="0.4">
      <c r="A635" s="166"/>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c r="AF635" s="166"/>
      <c r="AG635" s="166"/>
      <c r="AH635" s="166"/>
      <c r="AI635" s="166"/>
      <c r="AJ635" s="166"/>
      <c r="AK635" s="166"/>
      <c r="AL635" s="166"/>
      <c r="AM635" s="166"/>
      <c r="AN635" s="166"/>
      <c r="AO635" s="166"/>
      <c r="AP635" s="166"/>
      <c r="AQ635" s="166"/>
      <c r="AR635" s="166"/>
      <c r="AS635" s="166"/>
      <c r="AT635" s="166"/>
      <c r="AU635" s="166"/>
      <c r="AV635" s="166"/>
      <c r="AW635" s="166"/>
      <c r="AX635" s="166"/>
      <c r="AY635" s="166"/>
      <c r="AZ635" s="166"/>
      <c r="BA635" s="166"/>
      <c r="BB635" s="166"/>
      <c r="BC635" s="166"/>
      <c r="BD635" s="166"/>
      <c r="BE635" s="166"/>
      <c r="BF635" s="166"/>
      <c r="BG635" s="166"/>
      <c r="BH635" s="166"/>
      <c r="BI635" s="166"/>
      <c r="BJ635" s="166"/>
      <c r="BK635" s="166"/>
      <c r="BL635" s="166"/>
      <c r="BM635" s="166"/>
      <c r="BN635" s="166"/>
      <c r="BO635" s="59"/>
      <c r="BP635" s="59"/>
      <c r="BQ635" s="59"/>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c r="DL635" s="59"/>
      <c r="DM635" s="59"/>
      <c r="DN635" s="59"/>
      <c r="DO635" s="59"/>
      <c r="DP635" s="59"/>
      <c r="DQ635" s="59"/>
      <c r="DR635" s="59"/>
      <c r="DS635" s="59"/>
      <c r="DT635" s="59"/>
      <c r="DU635" s="59"/>
    </row>
    <row r="636" spans="1:125" s="95" customFormat="1" ht="17.100000000000001" customHeight="1" x14ac:dyDescent="0.4">
      <c r="A636" s="166"/>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c r="AA636" s="166"/>
      <c r="AB636" s="166"/>
      <c r="AC636" s="166"/>
      <c r="AD636" s="166"/>
      <c r="AE636" s="166"/>
      <c r="AF636" s="166"/>
      <c r="AG636" s="166"/>
      <c r="AH636" s="166"/>
      <c r="AI636" s="166"/>
      <c r="AJ636" s="166"/>
      <c r="AK636" s="166"/>
      <c r="AL636" s="166"/>
      <c r="AM636" s="166"/>
      <c r="AN636" s="166"/>
      <c r="AO636" s="166"/>
      <c r="AP636" s="166"/>
      <c r="AQ636" s="166"/>
      <c r="AR636" s="166"/>
      <c r="AS636" s="166"/>
      <c r="AT636" s="166"/>
      <c r="AU636" s="166"/>
      <c r="AV636" s="166"/>
      <c r="AW636" s="166"/>
      <c r="AX636" s="166"/>
      <c r="AY636" s="166"/>
      <c r="AZ636" s="166"/>
      <c r="BA636" s="166"/>
      <c r="BB636" s="166"/>
      <c r="BC636" s="166"/>
      <c r="BD636" s="166"/>
      <c r="BE636" s="166"/>
      <c r="BF636" s="166"/>
      <c r="BG636" s="166"/>
      <c r="BH636" s="166"/>
      <c r="BI636" s="166"/>
      <c r="BJ636" s="166"/>
      <c r="BK636" s="166"/>
      <c r="BL636" s="166"/>
      <c r="BM636" s="166"/>
      <c r="BN636" s="166"/>
      <c r="BO636" s="59"/>
      <c r="BP636" s="59"/>
      <c r="BQ636" s="59"/>
      <c r="BR636" s="59"/>
      <c r="BS636" s="59"/>
      <c r="BT636" s="59"/>
      <c r="BU636" s="59"/>
      <c r="BV636" s="59"/>
      <c r="BW636" s="59"/>
      <c r="BX636" s="59"/>
      <c r="BY636" s="59"/>
      <c r="BZ636" s="59"/>
      <c r="CA636" s="59"/>
      <c r="CB636" s="59"/>
      <c r="CC636" s="59"/>
      <c r="CD636" s="59"/>
      <c r="CE636" s="59"/>
      <c r="CF636" s="59"/>
      <c r="CG636" s="59"/>
      <c r="CH636" s="59"/>
      <c r="CI636" s="59"/>
      <c r="CJ636" s="59"/>
      <c r="CK636" s="59"/>
      <c r="CL636" s="59"/>
      <c r="CM636" s="59"/>
      <c r="CN636" s="59"/>
      <c r="CO636" s="59"/>
      <c r="CP636" s="59"/>
      <c r="CQ636" s="59"/>
      <c r="CR636" s="59"/>
      <c r="CS636" s="59"/>
      <c r="CT636" s="59"/>
      <c r="CU636" s="59"/>
      <c r="CV636" s="59"/>
      <c r="CW636" s="59"/>
      <c r="CX636" s="59"/>
      <c r="CY636" s="59"/>
      <c r="CZ636" s="59"/>
      <c r="DA636" s="59"/>
      <c r="DB636" s="59"/>
      <c r="DC636" s="59"/>
      <c r="DD636" s="59"/>
      <c r="DE636" s="59"/>
      <c r="DF636" s="59"/>
      <c r="DG636" s="59"/>
      <c r="DH636" s="59"/>
      <c r="DI636" s="59"/>
      <c r="DJ636" s="59"/>
      <c r="DK636" s="59"/>
      <c r="DL636" s="59"/>
      <c r="DM636" s="59"/>
      <c r="DN636" s="59"/>
      <c r="DO636" s="59"/>
      <c r="DP636" s="59"/>
      <c r="DQ636" s="59"/>
      <c r="DR636" s="59"/>
      <c r="DS636" s="59"/>
      <c r="DT636" s="59"/>
      <c r="DU636" s="59"/>
    </row>
    <row r="637" spans="1:125" s="95" customFormat="1" ht="17.100000000000001" customHeight="1" x14ac:dyDescent="0.4">
      <c r="A637" s="166"/>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c r="AA637" s="166"/>
      <c r="AB637" s="166"/>
      <c r="AC637" s="166"/>
      <c r="AD637" s="166"/>
      <c r="AE637" s="166"/>
      <c r="AF637" s="166"/>
      <c r="AG637" s="166"/>
      <c r="AH637" s="166"/>
      <c r="AI637" s="166"/>
      <c r="AJ637" s="166"/>
      <c r="AK637" s="166"/>
      <c r="AL637" s="166"/>
      <c r="AM637" s="166"/>
      <c r="AN637" s="166"/>
      <c r="AO637" s="166"/>
      <c r="AP637" s="166"/>
      <c r="AQ637" s="166"/>
      <c r="AR637" s="166"/>
      <c r="AS637" s="166"/>
      <c r="AT637" s="166"/>
      <c r="AU637" s="166"/>
      <c r="AV637" s="166"/>
      <c r="AW637" s="166"/>
      <c r="AX637" s="166"/>
      <c r="AY637" s="166"/>
      <c r="AZ637" s="166"/>
      <c r="BA637" s="166"/>
      <c r="BB637" s="166"/>
      <c r="BC637" s="166"/>
      <c r="BD637" s="166"/>
      <c r="BE637" s="166"/>
      <c r="BF637" s="166"/>
      <c r="BG637" s="166"/>
      <c r="BH637" s="166"/>
      <c r="BI637" s="166"/>
      <c r="BJ637" s="166"/>
      <c r="BK637" s="166"/>
      <c r="BL637" s="166"/>
      <c r="BM637" s="166"/>
      <c r="BN637" s="166"/>
      <c r="BO637" s="59"/>
      <c r="BP637" s="59"/>
      <c r="BQ637" s="59"/>
      <c r="BR637" s="59"/>
      <c r="BS637" s="59"/>
      <c r="BT637" s="59"/>
      <c r="BU637" s="59"/>
      <c r="BV637" s="59"/>
      <c r="BW637" s="59"/>
      <c r="BX637" s="59"/>
      <c r="BY637" s="59"/>
      <c r="BZ637" s="59"/>
      <c r="CA637" s="59"/>
      <c r="CB637" s="59"/>
      <c r="CC637" s="59"/>
      <c r="CD637" s="59"/>
      <c r="CE637" s="59"/>
      <c r="CF637" s="59"/>
      <c r="CG637" s="59"/>
      <c r="CH637" s="59"/>
      <c r="CI637" s="59"/>
      <c r="CJ637" s="59"/>
      <c r="CK637" s="59"/>
      <c r="CL637" s="59"/>
      <c r="CM637" s="59"/>
      <c r="CN637" s="59"/>
      <c r="CO637" s="59"/>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c r="DL637" s="59"/>
      <c r="DM637" s="59"/>
      <c r="DN637" s="59"/>
      <c r="DO637" s="59"/>
      <c r="DP637" s="59"/>
      <c r="DQ637" s="59"/>
      <c r="DR637" s="59"/>
      <c r="DS637" s="59"/>
      <c r="DT637" s="59"/>
      <c r="DU637" s="59"/>
    </row>
    <row r="638" spans="1:125" s="95" customFormat="1" ht="17.100000000000001" customHeight="1" x14ac:dyDescent="0.4">
      <c r="A638" s="166"/>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c r="AA638" s="166"/>
      <c r="AB638" s="166"/>
      <c r="AC638" s="166"/>
      <c r="AD638" s="166"/>
      <c r="AE638" s="166"/>
      <c r="AF638" s="166"/>
      <c r="AG638" s="166"/>
      <c r="AH638" s="166"/>
      <c r="AI638" s="166"/>
      <c r="AJ638" s="166"/>
      <c r="AK638" s="166"/>
      <c r="AL638" s="166"/>
      <c r="AM638" s="166"/>
      <c r="AN638" s="166"/>
      <c r="AO638" s="166"/>
      <c r="AP638" s="166"/>
      <c r="AQ638" s="166"/>
      <c r="AR638" s="166"/>
      <c r="AS638" s="166"/>
      <c r="AT638" s="166"/>
      <c r="AU638" s="166"/>
      <c r="AV638" s="166"/>
      <c r="AW638" s="166"/>
      <c r="AX638" s="166"/>
      <c r="AY638" s="166"/>
      <c r="AZ638" s="166"/>
      <c r="BA638" s="166"/>
      <c r="BB638" s="166"/>
      <c r="BC638" s="166"/>
      <c r="BD638" s="166"/>
      <c r="BE638" s="166"/>
      <c r="BF638" s="166"/>
      <c r="BG638" s="166"/>
      <c r="BH638" s="166"/>
      <c r="BI638" s="166"/>
      <c r="BJ638" s="166"/>
      <c r="BK638" s="166"/>
      <c r="BL638" s="166"/>
      <c r="BM638" s="166"/>
      <c r="BN638" s="166"/>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59"/>
      <c r="DT638" s="59"/>
      <c r="DU638" s="59"/>
    </row>
    <row r="639" spans="1:125" s="95" customFormat="1" ht="17.100000000000001" customHeight="1" x14ac:dyDescent="0.4">
      <c r="A639" s="166"/>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c r="AA639" s="166"/>
      <c r="AB639" s="166"/>
      <c r="AC639" s="166"/>
      <c r="AD639" s="166"/>
      <c r="AE639" s="166"/>
      <c r="AF639" s="166"/>
      <c r="AG639" s="166"/>
      <c r="AH639" s="166"/>
      <c r="AI639" s="166"/>
      <c r="AJ639" s="166"/>
      <c r="AK639" s="166"/>
      <c r="AL639" s="166"/>
      <c r="AM639" s="166"/>
      <c r="AN639" s="166"/>
      <c r="AO639" s="166"/>
      <c r="AP639" s="166"/>
      <c r="AQ639" s="166"/>
      <c r="AR639" s="166"/>
      <c r="AS639" s="166"/>
      <c r="AT639" s="166"/>
      <c r="AU639" s="166"/>
      <c r="AV639" s="166"/>
      <c r="AW639" s="166"/>
      <c r="AX639" s="166"/>
      <c r="AY639" s="166"/>
      <c r="AZ639" s="166"/>
      <c r="BA639" s="166"/>
      <c r="BB639" s="166"/>
      <c r="BC639" s="166"/>
      <c r="BD639" s="166"/>
      <c r="BE639" s="166"/>
      <c r="BF639" s="166"/>
      <c r="BG639" s="166"/>
      <c r="BH639" s="166"/>
      <c r="BI639" s="166"/>
      <c r="BJ639" s="166"/>
      <c r="BK639" s="166"/>
      <c r="BL639" s="166"/>
      <c r="BM639" s="166"/>
      <c r="BN639" s="166"/>
      <c r="BO639" s="59"/>
      <c r="BP639" s="59"/>
      <c r="BQ639" s="59"/>
      <c r="BR639" s="59"/>
      <c r="BS639" s="59"/>
      <c r="BT639" s="59"/>
      <c r="BU639" s="59"/>
      <c r="BV639" s="59"/>
      <c r="BW639" s="59"/>
      <c r="BX639" s="59"/>
      <c r="BY639" s="59"/>
      <c r="BZ639" s="59"/>
      <c r="CA639" s="59"/>
      <c r="CB639" s="59"/>
      <c r="CC639" s="59"/>
      <c r="CD639" s="59"/>
      <c r="CE639" s="59"/>
      <c r="CF639" s="59"/>
      <c r="CG639" s="59"/>
      <c r="CH639" s="59"/>
      <c r="CI639" s="59"/>
      <c r="CJ639" s="59"/>
      <c r="CK639" s="59"/>
      <c r="CL639" s="59"/>
      <c r="CM639" s="59"/>
      <c r="CN639" s="59"/>
      <c r="CO639" s="59"/>
      <c r="CP639" s="59"/>
      <c r="CQ639" s="59"/>
      <c r="CR639" s="59"/>
      <c r="CS639" s="59"/>
      <c r="CT639" s="59"/>
      <c r="CU639" s="59"/>
      <c r="CV639" s="59"/>
      <c r="CW639" s="59"/>
      <c r="CX639" s="59"/>
      <c r="CY639" s="59"/>
      <c r="CZ639" s="59"/>
      <c r="DA639" s="59"/>
      <c r="DB639" s="59"/>
      <c r="DC639" s="59"/>
      <c r="DD639" s="59"/>
      <c r="DE639" s="59"/>
      <c r="DF639" s="59"/>
      <c r="DG639" s="59"/>
      <c r="DH639" s="59"/>
      <c r="DI639" s="59"/>
      <c r="DJ639" s="59"/>
      <c r="DK639" s="59"/>
      <c r="DL639" s="59"/>
      <c r="DM639" s="59"/>
      <c r="DN639" s="59"/>
      <c r="DO639" s="59"/>
      <c r="DP639" s="59"/>
      <c r="DQ639" s="59"/>
      <c r="DR639" s="59"/>
      <c r="DS639" s="59"/>
      <c r="DT639" s="59"/>
      <c r="DU639" s="59"/>
    </row>
    <row r="640" spans="1:125" s="95" customFormat="1" ht="17.100000000000001" customHeight="1" x14ac:dyDescent="0.4">
      <c r="A640" s="166"/>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c r="AA640" s="166"/>
      <c r="AB640" s="166"/>
      <c r="AC640" s="166"/>
      <c r="AD640" s="166"/>
      <c r="AE640" s="166"/>
      <c r="AF640" s="166"/>
      <c r="AG640" s="166"/>
      <c r="AH640" s="166"/>
      <c r="AI640" s="166"/>
      <c r="AJ640" s="166"/>
      <c r="AK640" s="166"/>
      <c r="AL640" s="166"/>
      <c r="AM640" s="166"/>
      <c r="AN640" s="166"/>
      <c r="AO640" s="166"/>
      <c r="AP640" s="166"/>
      <c r="AQ640" s="166"/>
      <c r="AR640" s="166"/>
      <c r="AS640" s="166"/>
      <c r="AT640" s="166"/>
      <c r="AU640" s="166"/>
      <c r="AV640" s="166"/>
      <c r="AW640" s="166"/>
      <c r="AX640" s="166"/>
      <c r="AY640" s="166"/>
      <c r="AZ640" s="166"/>
      <c r="BA640" s="166"/>
      <c r="BB640" s="166"/>
      <c r="BC640" s="166"/>
      <c r="BD640" s="166"/>
      <c r="BE640" s="166"/>
      <c r="BF640" s="166"/>
      <c r="BG640" s="166"/>
      <c r="BH640" s="166"/>
      <c r="BI640" s="166"/>
      <c r="BJ640" s="166"/>
      <c r="BK640" s="166"/>
      <c r="BL640" s="166"/>
      <c r="BM640" s="166"/>
      <c r="BN640" s="166"/>
      <c r="BO640" s="59"/>
      <c r="BP640" s="59"/>
      <c r="BQ640" s="59"/>
      <c r="BR640" s="59"/>
      <c r="BS640" s="59"/>
      <c r="BT640" s="59"/>
      <c r="BU640" s="59"/>
      <c r="BV640" s="59"/>
      <c r="BW640" s="59"/>
      <c r="BX640" s="59"/>
      <c r="BY640" s="59"/>
      <c r="BZ640" s="59"/>
      <c r="CA640" s="59"/>
      <c r="CB640" s="59"/>
      <c r="CC640" s="59"/>
      <c r="CD640" s="59"/>
      <c r="CE640" s="59"/>
      <c r="CF640" s="59"/>
      <c r="CG640" s="59"/>
      <c r="CH640" s="59"/>
      <c r="CI640" s="59"/>
      <c r="CJ640" s="59"/>
      <c r="CK640" s="59"/>
      <c r="CL640" s="59"/>
      <c r="CM640" s="59"/>
      <c r="CN640" s="59"/>
      <c r="CO640" s="59"/>
      <c r="CP640" s="59"/>
      <c r="CQ640" s="59"/>
      <c r="CR640" s="59"/>
      <c r="CS640" s="59"/>
      <c r="CT640" s="59"/>
      <c r="CU640" s="59"/>
      <c r="CV640" s="59"/>
      <c r="CW640" s="59"/>
      <c r="CX640" s="59"/>
      <c r="CY640" s="59"/>
      <c r="CZ640" s="59"/>
      <c r="DA640" s="59"/>
      <c r="DB640" s="59"/>
      <c r="DC640" s="59"/>
      <c r="DD640" s="59"/>
      <c r="DE640" s="59"/>
      <c r="DF640" s="59"/>
      <c r="DG640" s="59"/>
      <c r="DH640" s="59"/>
      <c r="DI640" s="59"/>
      <c r="DJ640" s="59"/>
      <c r="DK640" s="59"/>
      <c r="DL640" s="59"/>
      <c r="DM640" s="59"/>
      <c r="DN640" s="59"/>
      <c r="DO640" s="59"/>
      <c r="DP640" s="59"/>
      <c r="DQ640" s="59"/>
      <c r="DR640" s="59"/>
      <c r="DS640" s="59"/>
      <c r="DT640" s="59"/>
      <c r="DU640" s="59"/>
    </row>
    <row r="641" spans="1:125" s="95" customFormat="1" ht="17.100000000000001" customHeight="1" x14ac:dyDescent="0.4">
      <c r="A641" s="166"/>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c r="AA641" s="166"/>
      <c r="AB641" s="166"/>
      <c r="AC641" s="166"/>
      <c r="AD641" s="166"/>
      <c r="AE641" s="166"/>
      <c r="AF641" s="166"/>
      <c r="AG641" s="166"/>
      <c r="AH641" s="166"/>
      <c r="AI641" s="166"/>
      <c r="AJ641" s="166"/>
      <c r="AK641" s="166"/>
      <c r="AL641" s="166"/>
      <c r="AM641" s="166"/>
      <c r="AN641" s="166"/>
      <c r="AO641" s="166"/>
      <c r="AP641" s="166"/>
      <c r="AQ641" s="166"/>
      <c r="AR641" s="166"/>
      <c r="AS641" s="166"/>
      <c r="AT641" s="166"/>
      <c r="AU641" s="166"/>
      <c r="AV641" s="166"/>
      <c r="AW641" s="166"/>
      <c r="AX641" s="166"/>
      <c r="AY641" s="166"/>
      <c r="AZ641" s="166"/>
      <c r="BA641" s="166"/>
      <c r="BB641" s="166"/>
      <c r="BC641" s="166"/>
      <c r="BD641" s="166"/>
      <c r="BE641" s="166"/>
      <c r="BF641" s="166"/>
      <c r="BG641" s="166"/>
      <c r="BH641" s="166"/>
      <c r="BI641" s="166"/>
      <c r="BJ641" s="166"/>
      <c r="BK641" s="166"/>
      <c r="BL641" s="166"/>
      <c r="BM641" s="166"/>
      <c r="BN641" s="166"/>
      <c r="BO641" s="59"/>
      <c r="BP641" s="59"/>
      <c r="BQ641" s="59"/>
      <c r="BR641" s="59"/>
      <c r="BS641" s="59"/>
      <c r="BT641" s="59"/>
      <c r="BU641" s="59"/>
      <c r="BV641" s="59"/>
      <c r="BW641" s="59"/>
      <c r="BX641" s="59"/>
      <c r="BY641" s="59"/>
      <c r="BZ641" s="59"/>
      <c r="CA641" s="59"/>
      <c r="CB641" s="59"/>
      <c r="CC641" s="59"/>
      <c r="CD641" s="59"/>
      <c r="CE641" s="59"/>
      <c r="CF641" s="59"/>
      <c r="CG641" s="59"/>
      <c r="CH641" s="59"/>
      <c r="CI641" s="59"/>
      <c r="CJ641" s="59"/>
      <c r="CK641" s="59"/>
      <c r="CL641" s="59"/>
      <c r="CM641" s="59"/>
      <c r="CN641" s="59"/>
      <c r="CO641" s="59"/>
      <c r="CP641" s="59"/>
      <c r="CQ641" s="59"/>
      <c r="CR641" s="59"/>
      <c r="CS641" s="59"/>
      <c r="CT641" s="59"/>
      <c r="CU641" s="59"/>
      <c r="CV641" s="59"/>
      <c r="CW641" s="59"/>
      <c r="CX641" s="59"/>
      <c r="CY641" s="59"/>
      <c r="CZ641" s="59"/>
      <c r="DA641" s="59"/>
      <c r="DB641" s="59"/>
      <c r="DC641" s="59"/>
      <c r="DD641" s="59"/>
      <c r="DE641" s="59"/>
      <c r="DF641" s="59"/>
      <c r="DG641" s="59"/>
      <c r="DH641" s="59"/>
      <c r="DI641" s="59"/>
      <c r="DJ641" s="59"/>
      <c r="DK641" s="59"/>
      <c r="DL641" s="59"/>
      <c r="DM641" s="59"/>
      <c r="DN641" s="59"/>
      <c r="DO641" s="59"/>
      <c r="DP641" s="59"/>
      <c r="DQ641" s="59"/>
      <c r="DR641" s="59"/>
      <c r="DS641" s="59"/>
      <c r="DT641" s="59"/>
      <c r="DU641" s="59"/>
    </row>
    <row r="642" spans="1:125" s="95" customFormat="1" ht="17.100000000000001" customHeight="1" x14ac:dyDescent="0.4">
      <c r="A642" s="166"/>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c r="AA642" s="166"/>
      <c r="AB642" s="166"/>
      <c r="AC642" s="166"/>
      <c r="AD642" s="166"/>
      <c r="AE642" s="166"/>
      <c r="AF642" s="166"/>
      <c r="AG642" s="166"/>
      <c r="AH642" s="166"/>
      <c r="AI642" s="166"/>
      <c r="AJ642" s="166"/>
      <c r="AK642" s="166"/>
      <c r="AL642" s="166"/>
      <c r="AM642" s="166"/>
      <c r="AN642" s="166"/>
      <c r="AO642" s="166"/>
      <c r="AP642" s="166"/>
      <c r="AQ642" s="166"/>
      <c r="AR642" s="166"/>
      <c r="AS642" s="166"/>
      <c r="AT642" s="166"/>
      <c r="AU642" s="166"/>
      <c r="AV642" s="166"/>
      <c r="AW642" s="166"/>
      <c r="AX642" s="166"/>
      <c r="AY642" s="166"/>
      <c r="AZ642" s="166"/>
      <c r="BA642" s="166"/>
      <c r="BB642" s="166"/>
      <c r="BC642" s="166"/>
      <c r="BD642" s="166"/>
      <c r="BE642" s="166"/>
      <c r="BF642" s="166"/>
      <c r="BG642" s="166"/>
      <c r="BH642" s="166"/>
      <c r="BI642" s="166"/>
      <c r="BJ642" s="166"/>
      <c r="BK642" s="166"/>
      <c r="BL642" s="166"/>
      <c r="BM642" s="166"/>
      <c r="BN642" s="166"/>
      <c r="BO642" s="59"/>
      <c r="BP642" s="59"/>
      <c r="BQ642" s="59"/>
      <c r="BR642" s="59"/>
      <c r="BS642" s="59"/>
      <c r="BT642" s="59"/>
      <c r="BU642" s="59"/>
      <c r="BV642" s="59"/>
      <c r="BW642" s="59"/>
      <c r="BX642" s="59"/>
      <c r="BY642" s="59"/>
      <c r="BZ642" s="59"/>
      <c r="CA642" s="59"/>
      <c r="CB642" s="59"/>
      <c r="CC642" s="59"/>
      <c r="CD642" s="59"/>
      <c r="CE642" s="59"/>
      <c r="CF642" s="59"/>
      <c r="CG642" s="59"/>
      <c r="CH642" s="59"/>
      <c r="CI642" s="59"/>
      <c r="CJ642" s="59"/>
      <c r="CK642" s="59"/>
      <c r="CL642" s="59"/>
      <c r="CM642" s="59"/>
      <c r="CN642" s="59"/>
      <c r="CO642" s="59"/>
      <c r="CP642" s="59"/>
      <c r="CQ642" s="59"/>
      <c r="CR642" s="59"/>
      <c r="CS642" s="59"/>
      <c r="CT642" s="59"/>
      <c r="CU642" s="59"/>
      <c r="CV642" s="59"/>
      <c r="CW642" s="59"/>
      <c r="CX642" s="59"/>
      <c r="CY642" s="59"/>
      <c r="CZ642" s="59"/>
      <c r="DA642" s="59"/>
      <c r="DB642" s="59"/>
      <c r="DC642" s="59"/>
      <c r="DD642" s="59"/>
      <c r="DE642" s="59"/>
      <c r="DF642" s="59"/>
      <c r="DG642" s="59"/>
      <c r="DH642" s="59"/>
      <c r="DI642" s="59"/>
      <c r="DJ642" s="59"/>
      <c r="DK642" s="59"/>
      <c r="DL642" s="59"/>
      <c r="DM642" s="59"/>
      <c r="DN642" s="59"/>
      <c r="DO642" s="59"/>
      <c r="DP642" s="59"/>
      <c r="DQ642" s="59"/>
      <c r="DR642" s="59"/>
      <c r="DS642" s="59"/>
      <c r="DT642" s="59"/>
      <c r="DU642" s="59"/>
    </row>
    <row r="643" spans="1:125" s="95" customFormat="1" ht="17.100000000000001" customHeight="1" x14ac:dyDescent="0.4">
      <c r="A643" s="166"/>
      <c r="B643" s="166"/>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6"/>
      <c r="AY643" s="166"/>
      <c r="AZ643" s="166"/>
      <c r="BA643" s="166"/>
      <c r="BB643" s="166"/>
      <c r="BC643" s="166"/>
      <c r="BD643" s="166"/>
      <c r="BE643" s="166"/>
      <c r="BF643" s="166"/>
      <c r="BG643" s="166"/>
      <c r="BH643" s="166"/>
      <c r="BI643" s="166"/>
      <c r="BJ643" s="166"/>
      <c r="BK643" s="166"/>
      <c r="BL643" s="166"/>
      <c r="BM643" s="166"/>
      <c r="BN643" s="166"/>
      <c r="BO643" s="59"/>
      <c r="BP643" s="59"/>
      <c r="BQ643" s="59"/>
      <c r="BR643" s="59"/>
      <c r="BS643" s="59"/>
      <c r="BT643" s="59"/>
      <c r="BU643" s="59"/>
      <c r="BV643" s="59"/>
      <c r="BW643" s="59"/>
      <c r="BX643" s="59"/>
      <c r="BY643" s="59"/>
      <c r="BZ643" s="59"/>
      <c r="CA643" s="59"/>
      <c r="CB643" s="59"/>
      <c r="CC643" s="59"/>
      <c r="CD643" s="59"/>
      <c r="CE643" s="59"/>
      <c r="CF643" s="59"/>
      <c r="CG643" s="59"/>
      <c r="CH643" s="59"/>
      <c r="CI643" s="59"/>
      <c r="CJ643" s="59"/>
      <c r="CK643" s="59"/>
      <c r="CL643" s="59"/>
      <c r="CM643" s="59"/>
      <c r="CN643" s="59"/>
      <c r="CO643" s="59"/>
      <c r="CP643" s="59"/>
      <c r="CQ643" s="59"/>
      <c r="CR643" s="59"/>
      <c r="CS643" s="59"/>
      <c r="CT643" s="59"/>
      <c r="CU643" s="59"/>
      <c r="CV643" s="59"/>
      <c r="CW643" s="59"/>
      <c r="CX643" s="59"/>
      <c r="CY643" s="59"/>
      <c r="CZ643" s="59"/>
      <c r="DA643" s="59"/>
      <c r="DB643" s="59"/>
      <c r="DC643" s="59"/>
      <c r="DD643" s="59"/>
      <c r="DE643" s="59"/>
      <c r="DF643" s="59"/>
      <c r="DG643" s="59"/>
      <c r="DH643" s="59"/>
      <c r="DI643" s="59"/>
      <c r="DJ643" s="59"/>
      <c r="DK643" s="59"/>
      <c r="DL643" s="59"/>
      <c r="DM643" s="59"/>
      <c r="DN643" s="59"/>
      <c r="DO643" s="59"/>
      <c r="DP643" s="59"/>
      <c r="DQ643" s="59"/>
      <c r="DR643" s="59"/>
      <c r="DS643" s="59"/>
      <c r="DT643" s="59"/>
      <c r="DU643" s="59"/>
    </row>
    <row r="644" spans="1:125" s="95" customFormat="1" ht="17.100000000000001" customHeight="1" x14ac:dyDescent="0.4">
      <c r="A644" s="166"/>
      <c r="B644" s="166"/>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6"/>
      <c r="AY644" s="166"/>
      <c r="AZ644" s="166"/>
      <c r="BA644" s="166"/>
      <c r="BB644" s="166"/>
      <c r="BC644" s="166"/>
      <c r="BD644" s="166"/>
      <c r="BE644" s="166"/>
      <c r="BF644" s="166"/>
      <c r="BG644" s="166"/>
      <c r="BH644" s="166"/>
      <c r="BI644" s="166"/>
      <c r="BJ644" s="166"/>
      <c r="BK644" s="166"/>
      <c r="BL644" s="166"/>
      <c r="BM644" s="166"/>
      <c r="BN644" s="166"/>
      <c r="BO644" s="59"/>
      <c r="BP644" s="59"/>
      <c r="BQ644" s="59"/>
      <c r="BR644" s="59"/>
      <c r="BS644" s="59"/>
      <c r="BT644" s="59"/>
      <c r="BU644" s="59"/>
      <c r="BV644" s="59"/>
      <c r="BW644" s="59"/>
      <c r="BX644" s="59"/>
      <c r="BY644" s="59"/>
      <c r="BZ644" s="59"/>
      <c r="CA644" s="59"/>
      <c r="CB644" s="59"/>
      <c r="CC644" s="59"/>
      <c r="CD644" s="59"/>
      <c r="CE644" s="59"/>
      <c r="CF644" s="59"/>
      <c r="CG644" s="59"/>
      <c r="CH644" s="59"/>
      <c r="CI644" s="59"/>
      <c r="CJ644" s="59"/>
      <c r="CK644" s="59"/>
      <c r="CL644" s="59"/>
      <c r="CM644" s="59"/>
      <c r="CN644" s="59"/>
      <c r="CO644" s="59"/>
      <c r="CP644" s="59"/>
      <c r="CQ644" s="59"/>
      <c r="CR644" s="59"/>
      <c r="CS644" s="59"/>
      <c r="CT644" s="59"/>
      <c r="CU644" s="59"/>
      <c r="CV644" s="59"/>
      <c r="CW644" s="59"/>
      <c r="CX644" s="59"/>
      <c r="CY644" s="59"/>
      <c r="CZ644" s="59"/>
      <c r="DA644" s="59"/>
      <c r="DB644" s="59"/>
      <c r="DC644" s="59"/>
      <c r="DD644" s="59"/>
      <c r="DE644" s="59"/>
      <c r="DF644" s="59"/>
      <c r="DG644" s="59"/>
      <c r="DH644" s="59"/>
      <c r="DI644" s="59"/>
      <c r="DJ644" s="59"/>
      <c r="DK644" s="59"/>
      <c r="DL644" s="59"/>
      <c r="DM644" s="59"/>
      <c r="DN644" s="59"/>
      <c r="DO644" s="59"/>
      <c r="DP644" s="59"/>
      <c r="DQ644" s="59"/>
      <c r="DR644" s="59"/>
      <c r="DS644" s="59"/>
      <c r="DT644" s="59"/>
      <c r="DU644" s="59"/>
    </row>
    <row r="650" spans="1:125" s="115" customFormat="1" ht="18.75" customHeight="1" x14ac:dyDescent="0.4">
      <c r="A650" s="31"/>
      <c r="B650" s="166"/>
      <c r="C650" s="210" t="s">
        <v>183</v>
      </c>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166"/>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2"/>
      <c r="AZ650" s="32"/>
      <c r="BA650" s="32"/>
      <c r="BB650" s="32"/>
      <c r="BC650" s="32"/>
      <c r="BD650" s="32"/>
      <c r="BE650" s="262" t="s">
        <v>185</v>
      </c>
      <c r="BF650" s="263"/>
      <c r="BG650" s="263"/>
      <c r="BH650" s="263"/>
      <c r="BI650" s="263"/>
      <c r="BJ650" s="263"/>
      <c r="BK650" s="263"/>
      <c r="BL650" s="264"/>
      <c r="BM650" s="32"/>
      <c r="BN650" s="32"/>
    </row>
    <row r="651" spans="1:125" ht="18.75" customHeight="1" x14ac:dyDescent="0.4">
      <c r="A651" s="31"/>
      <c r="B651" s="31"/>
      <c r="C651" s="99"/>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99"/>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BE651" s="265"/>
      <c r="BF651" s="266"/>
      <c r="BG651" s="266"/>
      <c r="BH651" s="266"/>
      <c r="BI651" s="266"/>
      <c r="BJ651" s="266"/>
      <c r="BK651" s="266"/>
      <c r="BL651" s="267"/>
    </row>
    <row r="652" spans="1:125" ht="18.75" customHeight="1" x14ac:dyDescent="0.4">
      <c r="A652" s="31"/>
      <c r="C652" s="56" t="s">
        <v>22</v>
      </c>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99"/>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row>
    <row r="653" spans="1:125" ht="18.75" customHeight="1" x14ac:dyDescent="0.4">
      <c r="A653" s="31"/>
      <c r="B653" s="56"/>
      <c r="C653" s="56"/>
      <c r="D653" s="31"/>
      <c r="E653" s="31"/>
      <c r="F653" s="31"/>
      <c r="G653" s="31"/>
      <c r="H653" s="31"/>
      <c r="I653" s="31"/>
      <c r="J653" s="31"/>
      <c r="K653" s="31"/>
      <c r="L653" s="31"/>
      <c r="M653" s="31"/>
      <c r="N653" s="31"/>
      <c r="O653" s="31"/>
      <c r="P653" s="31"/>
      <c r="Q653" s="31"/>
      <c r="R653" s="31"/>
      <c r="S653" s="31"/>
      <c r="T653" s="31"/>
      <c r="U653" s="31"/>
      <c r="V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56"/>
      <c r="AV653" s="31"/>
      <c r="AW653" s="31"/>
      <c r="AX653" s="31"/>
      <c r="AY653" s="31"/>
      <c r="AZ653" s="31"/>
      <c r="BA653" s="31"/>
      <c r="BB653" s="31"/>
      <c r="BC653" s="31"/>
      <c r="BD653" s="31"/>
      <c r="BE653" s="31"/>
      <c r="BF653" s="31"/>
      <c r="BG653" s="31"/>
      <c r="BH653" s="31"/>
      <c r="BI653" s="31"/>
      <c r="BJ653" s="31"/>
      <c r="BK653" s="31"/>
      <c r="BL653" s="31"/>
      <c r="BM653" s="31"/>
      <c r="BN653" s="31"/>
    </row>
    <row r="654" spans="1:125" ht="18.75" customHeight="1" x14ac:dyDescent="0.4">
      <c r="A654" s="31"/>
      <c r="B654" s="31"/>
      <c r="C654" s="31"/>
      <c r="D654" s="31"/>
      <c r="E654" s="31"/>
      <c r="F654" s="31"/>
      <c r="G654" s="31"/>
      <c r="H654" s="31"/>
      <c r="I654" s="31"/>
      <c r="J654" s="31"/>
      <c r="K654" s="31"/>
      <c r="L654" s="31"/>
      <c r="M654" s="31"/>
      <c r="N654" s="31"/>
      <c r="O654" s="31"/>
      <c r="P654" s="31"/>
      <c r="Q654" s="31"/>
      <c r="R654" s="31"/>
      <c r="S654" s="31"/>
      <c r="T654" s="31"/>
      <c r="U654" s="31"/>
      <c r="V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row>
    <row r="655" spans="1:125" ht="18.75" customHeight="1" x14ac:dyDescent="0.4">
      <c r="A655" s="31"/>
      <c r="B655" s="31"/>
      <c r="C655" s="31"/>
      <c r="D655" s="31"/>
      <c r="E655" s="31"/>
      <c r="F655" s="31"/>
      <c r="G655" s="31"/>
      <c r="H655" s="31"/>
      <c r="I655" s="31"/>
      <c r="J655" s="31"/>
      <c r="K655" s="31"/>
      <c r="L655" s="31"/>
      <c r="M655" s="31"/>
      <c r="N655" s="31"/>
      <c r="O655" s="31"/>
      <c r="P655" s="31"/>
      <c r="Q655" s="31"/>
      <c r="R655" s="31"/>
      <c r="S655" s="31"/>
      <c r="T655" s="31"/>
      <c r="U655" s="31"/>
      <c r="V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row>
    <row r="656" spans="1:125" ht="18.75" customHeight="1" x14ac:dyDescent="0.4">
      <c r="A656" s="31"/>
      <c r="B656" s="31"/>
      <c r="C656" s="31"/>
      <c r="D656" s="31"/>
      <c r="E656" s="31"/>
      <c r="F656" s="31"/>
      <c r="G656" s="31"/>
      <c r="H656" s="31"/>
      <c r="I656" s="31"/>
      <c r="J656" s="31"/>
      <c r="K656" s="31"/>
      <c r="L656" s="31"/>
      <c r="M656" s="31"/>
      <c r="N656" s="31"/>
      <c r="O656" s="31"/>
      <c r="P656" s="31"/>
      <c r="Q656" s="31"/>
      <c r="R656" s="31"/>
      <c r="S656" s="31"/>
      <c r="T656" s="31"/>
      <c r="U656" s="31"/>
      <c r="V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row>
    <row r="657" spans="1:66" ht="18.75" customHeight="1" x14ac:dyDescent="0.4">
      <c r="A657" s="31"/>
      <c r="B657" s="31"/>
      <c r="C657" s="31"/>
      <c r="D657" s="31"/>
      <c r="E657" s="31"/>
      <c r="F657" s="31"/>
      <c r="G657" s="31"/>
      <c r="H657" s="31"/>
      <c r="I657" s="31"/>
      <c r="J657" s="31"/>
      <c r="K657" s="31"/>
      <c r="L657" s="31"/>
      <c r="M657" s="31"/>
      <c r="N657" s="31"/>
      <c r="O657" s="31"/>
      <c r="P657" s="31"/>
      <c r="Q657" s="31"/>
      <c r="R657" s="31"/>
      <c r="S657" s="31"/>
      <c r="T657" s="31"/>
      <c r="U657" s="31"/>
      <c r="V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row>
    <row r="658" spans="1:66" ht="18.75" customHeight="1" x14ac:dyDescent="0.4">
      <c r="A658" s="31"/>
      <c r="B658" s="31"/>
      <c r="C658" s="31"/>
      <c r="D658" s="31"/>
      <c r="E658" s="31"/>
      <c r="F658" s="31"/>
      <c r="G658" s="31"/>
      <c r="H658" s="31"/>
      <c r="I658" s="31"/>
      <c r="J658" s="31"/>
      <c r="K658" s="31"/>
      <c r="L658" s="31"/>
      <c r="M658" s="31"/>
      <c r="N658" s="31"/>
      <c r="O658" s="31"/>
      <c r="P658" s="31"/>
      <c r="Q658" s="31"/>
      <c r="R658" s="31"/>
      <c r="S658" s="31"/>
      <c r="T658" s="31"/>
      <c r="U658" s="31"/>
      <c r="V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row>
    <row r="659" spans="1:66" ht="18.75" customHeight="1" x14ac:dyDescent="0.4">
      <c r="A659" s="31"/>
      <c r="B659" s="31"/>
      <c r="C659" s="31"/>
      <c r="D659" s="31"/>
      <c r="E659" s="31"/>
      <c r="F659" s="31"/>
      <c r="G659" s="31"/>
      <c r="H659" s="31"/>
      <c r="I659" s="31"/>
      <c r="J659" s="31"/>
      <c r="K659" s="31"/>
      <c r="L659" s="31"/>
      <c r="M659" s="31"/>
      <c r="N659" s="31"/>
      <c r="O659" s="31"/>
      <c r="P659" s="31"/>
      <c r="Q659" s="31"/>
      <c r="R659" s="31"/>
      <c r="S659" s="31"/>
      <c r="T659" s="31"/>
      <c r="U659" s="31"/>
      <c r="V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row>
    <row r="660" spans="1:66" ht="18.75" customHeight="1" x14ac:dyDescent="0.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row>
    <row r="661" spans="1:66" ht="18.75" customHeight="1" x14ac:dyDescent="0.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row>
    <row r="662" spans="1:66" ht="18.75" customHeight="1" x14ac:dyDescent="0.4">
      <c r="A662" s="31"/>
      <c r="B662" s="31"/>
      <c r="C662" s="31"/>
      <c r="F662" s="31"/>
      <c r="G662" s="31"/>
      <c r="H662" s="31"/>
      <c r="I662" s="31"/>
      <c r="J662" s="31"/>
      <c r="K662" s="31"/>
      <c r="L662" s="31"/>
      <c r="M662" s="31"/>
      <c r="N662" s="31"/>
      <c r="O662" s="31"/>
      <c r="P662" s="31"/>
      <c r="Q662" s="31"/>
      <c r="R662" s="31"/>
      <c r="S662" s="31"/>
      <c r="T662" s="31"/>
      <c r="V662" s="31"/>
      <c r="W662" s="31"/>
      <c r="X662" s="31"/>
      <c r="Y662" s="31"/>
      <c r="Z662" s="31"/>
      <c r="AA662" s="31"/>
      <c r="AB662" s="31"/>
      <c r="AC662" s="31"/>
      <c r="AD662" s="31"/>
      <c r="AE662" s="31"/>
      <c r="AF662" s="31"/>
      <c r="AG662" s="31"/>
      <c r="AI662" s="31"/>
      <c r="AJ662" s="31"/>
      <c r="AK662" s="31"/>
      <c r="AL662" s="31"/>
      <c r="AM662" s="31"/>
      <c r="AN662" s="31"/>
      <c r="AO662" s="31"/>
      <c r="AP662" s="31"/>
      <c r="AQ662" s="31"/>
      <c r="AR662" s="31"/>
      <c r="AS662" s="31"/>
      <c r="AT662" s="31"/>
      <c r="AV662" s="31"/>
      <c r="AW662" s="31"/>
      <c r="AX662" s="31"/>
      <c r="AY662" s="31"/>
      <c r="AZ662" s="31"/>
      <c r="BA662" s="31"/>
      <c r="BB662" s="31"/>
      <c r="BC662" s="31"/>
      <c r="BD662" s="31"/>
      <c r="BE662" s="31"/>
      <c r="BF662" s="31"/>
      <c r="BG662" s="31"/>
      <c r="BH662" s="31"/>
      <c r="BI662" s="31"/>
      <c r="BJ662" s="31"/>
      <c r="BK662" s="31"/>
      <c r="BL662" s="31"/>
      <c r="BM662" s="31"/>
      <c r="BN662" s="31"/>
    </row>
    <row r="663" spans="1:66" ht="18.75" customHeight="1" x14ac:dyDescent="0.4">
      <c r="A663" s="31"/>
      <c r="B663" s="31"/>
      <c r="C663" s="31"/>
      <c r="F663" s="31"/>
      <c r="G663" s="31"/>
      <c r="H663" s="31"/>
      <c r="I663" s="31"/>
      <c r="J663" s="31"/>
      <c r="K663" s="31"/>
      <c r="L663" s="31"/>
      <c r="M663" s="31"/>
      <c r="N663" s="31"/>
      <c r="O663" s="31"/>
      <c r="P663" s="31"/>
      <c r="Q663" s="31"/>
      <c r="R663" s="31"/>
      <c r="S663" s="31"/>
      <c r="T663" s="31"/>
      <c r="V663" s="31"/>
      <c r="W663" s="31"/>
      <c r="X663" s="31"/>
      <c r="Y663" s="31"/>
      <c r="Z663" s="31"/>
      <c r="AA663" s="31"/>
      <c r="AB663" s="31"/>
      <c r="AC663" s="31"/>
      <c r="AD663" s="31"/>
      <c r="AE663" s="31"/>
      <c r="AF663" s="31"/>
      <c r="AG663" s="31"/>
      <c r="AI663" s="31"/>
      <c r="AJ663" s="31"/>
      <c r="AK663" s="31"/>
      <c r="AL663" s="31"/>
      <c r="AM663" s="31"/>
      <c r="AN663" s="31"/>
      <c r="AO663" s="31"/>
      <c r="AP663" s="31"/>
      <c r="AQ663" s="31"/>
      <c r="AR663" s="31"/>
      <c r="AS663" s="31"/>
      <c r="AT663" s="31"/>
      <c r="AV663" s="31"/>
      <c r="AW663" s="31"/>
      <c r="AX663" s="31"/>
      <c r="AY663" s="31"/>
      <c r="AZ663" s="31"/>
      <c r="BA663" s="31"/>
      <c r="BB663" s="31"/>
      <c r="BC663" s="31"/>
      <c r="BD663" s="31"/>
      <c r="BE663" s="31"/>
      <c r="BF663" s="31"/>
      <c r="BG663" s="31"/>
      <c r="BH663" s="31"/>
      <c r="BI663" s="31"/>
      <c r="BJ663" s="31"/>
      <c r="BK663" s="31"/>
      <c r="BL663" s="31"/>
      <c r="BM663" s="31"/>
      <c r="BN663" s="31"/>
    </row>
    <row r="664" spans="1:66" ht="18.75" customHeight="1" x14ac:dyDescent="0.4">
      <c r="A664" s="31"/>
      <c r="B664" s="31"/>
      <c r="C664" s="31"/>
      <c r="F664" s="31"/>
      <c r="G664" s="31"/>
      <c r="H664" s="31"/>
      <c r="I664" s="31"/>
      <c r="J664" s="31"/>
      <c r="K664" s="31"/>
      <c r="L664" s="31"/>
      <c r="M664" s="31"/>
      <c r="N664" s="31"/>
      <c r="O664" s="31"/>
      <c r="P664" s="31"/>
      <c r="Q664" s="31"/>
      <c r="R664" s="31"/>
      <c r="S664" s="31"/>
      <c r="T664" s="31"/>
      <c r="V664" s="31"/>
      <c r="W664" s="31"/>
      <c r="X664" s="31"/>
      <c r="Y664" s="31"/>
      <c r="Z664" s="31"/>
      <c r="AA664" s="31"/>
      <c r="AB664" s="31"/>
      <c r="AC664" s="31"/>
      <c r="AD664" s="31"/>
      <c r="AE664" s="31"/>
      <c r="AF664" s="31"/>
      <c r="AG664" s="31"/>
      <c r="AI664" s="31"/>
      <c r="AJ664" s="31"/>
      <c r="AK664" s="31"/>
      <c r="AL664" s="31"/>
      <c r="AM664" s="31"/>
      <c r="AN664" s="31"/>
      <c r="AO664" s="31"/>
      <c r="AP664" s="31"/>
      <c r="AQ664" s="31"/>
      <c r="AR664" s="31"/>
      <c r="AS664" s="31"/>
      <c r="AT664" s="31"/>
      <c r="AV664" s="31"/>
      <c r="AW664" s="31"/>
      <c r="AX664" s="31"/>
      <c r="AY664" s="31"/>
      <c r="AZ664" s="31"/>
      <c r="BA664" s="31"/>
      <c r="BB664" s="31"/>
      <c r="BC664" s="31"/>
      <c r="BD664" s="31"/>
      <c r="BE664" s="31"/>
      <c r="BF664" s="31"/>
      <c r="BG664" s="31"/>
      <c r="BH664" s="31"/>
      <c r="BI664" s="31"/>
      <c r="BJ664" s="31"/>
      <c r="BK664" s="31"/>
      <c r="BL664" s="31"/>
      <c r="BM664" s="31"/>
      <c r="BN664" s="31"/>
    </row>
    <row r="665" spans="1:66" ht="18.75" customHeight="1" x14ac:dyDescent="0.4">
      <c r="A665" s="31"/>
      <c r="B665" s="31"/>
      <c r="C665" s="31"/>
      <c r="F665" s="31"/>
      <c r="G665" s="31"/>
      <c r="H665" s="31"/>
      <c r="I665" s="31"/>
      <c r="J665" s="31"/>
      <c r="K665" s="31"/>
      <c r="L665" s="31"/>
      <c r="M665" s="31"/>
      <c r="N665" s="31"/>
      <c r="O665" s="31"/>
      <c r="P665" s="31"/>
      <c r="Q665" s="31"/>
      <c r="R665" s="31"/>
      <c r="S665" s="31"/>
      <c r="T665" s="31"/>
      <c r="V665" s="31"/>
      <c r="W665" s="31"/>
      <c r="X665" s="31"/>
      <c r="Y665" s="31"/>
      <c r="Z665" s="31"/>
      <c r="AA665" s="31"/>
      <c r="AB665" s="31"/>
      <c r="AC665" s="31"/>
      <c r="AD665" s="31"/>
      <c r="AE665" s="31"/>
      <c r="AF665" s="31"/>
      <c r="AG665" s="31"/>
      <c r="AI665" s="31"/>
      <c r="AJ665" s="31"/>
      <c r="AK665" s="31"/>
      <c r="AL665" s="31"/>
      <c r="AM665" s="31"/>
      <c r="AN665" s="31"/>
      <c r="AO665" s="31"/>
      <c r="AP665" s="31"/>
      <c r="AQ665" s="31"/>
      <c r="AR665" s="31"/>
      <c r="AS665" s="31"/>
      <c r="AT665" s="31"/>
      <c r="AV665" s="31"/>
      <c r="AW665" s="31"/>
      <c r="AX665" s="31"/>
      <c r="AY665" s="31"/>
      <c r="AZ665" s="31"/>
      <c r="BA665" s="31"/>
      <c r="BB665" s="31"/>
      <c r="BC665" s="31"/>
      <c r="BD665" s="31"/>
      <c r="BE665" s="31"/>
      <c r="BF665" s="31"/>
      <c r="BG665" s="31"/>
      <c r="BH665" s="31"/>
      <c r="BI665" s="31"/>
      <c r="BJ665" s="31"/>
      <c r="BK665" s="31"/>
      <c r="BL665" s="31"/>
      <c r="BM665" s="31"/>
      <c r="BN665" s="31"/>
    </row>
    <row r="666" spans="1:66" ht="18.75" customHeight="1" x14ac:dyDescent="0.4">
      <c r="A666" s="31"/>
      <c r="B666" s="31"/>
      <c r="C666" s="31"/>
      <c r="F666" s="31"/>
      <c r="G666" s="31"/>
      <c r="H666" s="31"/>
      <c r="I666" s="31"/>
      <c r="J666" s="31"/>
      <c r="K666" s="31"/>
      <c r="L666" s="31"/>
      <c r="M666" s="31"/>
      <c r="N666" s="31"/>
      <c r="O666" s="31"/>
      <c r="P666" s="31"/>
      <c r="Q666" s="31"/>
      <c r="R666" s="31"/>
      <c r="S666" s="31"/>
      <c r="T666" s="31"/>
      <c r="V666" s="31"/>
      <c r="W666" s="31"/>
      <c r="X666" s="31"/>
      <c r="Y666" s="31"/>
      <c r="Z666" s="31"/>
      <c r="AA666" s="31"/>
      <c r="AB666" s="31"/>
      <c r="AC666" s="31"/>
      <c r="AD666" s="31"/>
      <c r="AE666" s="31"/>
      <c r="AF666" s="31"/>
      <c r="AG666" s="31"/>
      <c r="AI666" s="31"/>
      <c r="AJ666" s="31"/>
      <c r="AK666" s="31"/>
      <c r="AL666" s="31"/>
      <c r="AM666" s="31"/>
      <c r="AN666" s="31"/>
      <c r="AO666" s="31"/>
      <c r="AP666" s="31"/>
      <c r="AQ666" s="31"/>
      <c r="AR666" s="31"/>
      <c r="AS666" s="31"/>
      <c r="AT666" s="31"/>
      <c r="AV666" s="31"/>
      <c r="AW666" s="31"/>
      <c r="AX666" s="31"/>
      <c r="AY666" s="31"/>
      <c r="AZ666" s="31"/>
      <c r="BA666" s="31"/>
      <c r="BB666" s="31"/>
      <c r="BC666" s="31"/>
      <c r="BD666" s="31"/>
      <c r="BE666" s="31"/>
      <c r="BF666" s="31"/>
      <c r="BG666" s="31"/>
      <c r="BH666" s="31"/>
      <c r="BI666" s="31"/>
      <c r="BJ666" s="31"/>
      <c r="BK666" s="31"/>
      <c r="BL666" s="31"/>
      <c r="BM666" s="31"/>
      <c r="BN666" s="31"/>
    </row>
    <row r="667" spans="1:66" ht="18.75" customHeight="1" x14ac:dyDescent="0.4">
      <c r="A667" s="31"/>
      <c r="B667" s="31"/>
      <c r="C667" s="31"/>
      <c r="F667" s="31"/>
      <c r="G667" s="31"/>
      <c r="H667" s="31"/>
      <c r="I667" s="31"/>
      <c r="J667" s="31"/>
      <c r="K667" s="31"/>
      <c r="L667" s="31"/>
      <c r="M667" s="31"/>
      <c r="N667" s="31"/>
      <c r="O667" s="31"/>
      <c r="P667" s="31"/>
      <c r="Q667" s="31"/>
      <c r="R667" s="31"/>
      <c r="S667" s="31"/>
      <c r="T667" s="31"/>
      <c r="V667" s="31"/>
      <c r="W667" s="31"/>
      <c r="X667" s="31"/>
      <c r="Y667" s="31"/>
      <c r="Z667" s="31"/>
      <c r="AA667" s="31"/>
      <c r="AB667" s="31"/>
      <c r="AC667" s="31"/>
      <c r="AD667" s="31"/>
      <c r="AE667" s="31"/>
      <c r="AF667" s="31"/>
      <c r="AG667" s="31"/>
      <c r="AI667" s="31"/>
      <c r="AJ667" s="31"/>
      <c r="AK667" s="31"/>
      <c r="AL667" s="31"/>
      <c r="AM667" s="31"/>
      <c r="AN667" s="31"/>
      <c r="AO667" s="31"/>
      <c r="AP667" s="31"/>
      <c r="AQ667" s="31"/>
      <c r="AR667" s="31"/>
      <c r="AS667" s="31"/>
      <c r="AT667" s="31"/>
      <c r="AV667" s="31"/>
      <c r="AW667" s="31"/>
      <c r="AX667" s="31"/>
      <c r="AY667" s="31"/>
      <c r="AZ667" s="31"/>
      <c r="BA667" s="31"/>
      <c r="BB667" s="31"/>
      <c r="BC667" s="31"/>
      <c r="BD667" s="31"/>
      <c r="BE667" s="31"/>
      <c r="BF667" s="31"/>
      <c r="BG667" s="31"/>
      <c r="BH667" s="31"/>
      <c r="BI667" s="31"/>
      <c r="BJ667" s="31"/>
      <c r="BK667" s="31"/>
      <c r="BL667" s="31"/>
      <c r="BM667" s="31"/>
      <c r="BN667" s="31"/>
    </row>
    <row r="668" spans="1:66" ht="18.75" customHeight="1" x14ac:dyDescent="0.4">
      <c r="A668" s="31"/>
      <c r="B668" s="31"/>
      <c r="C668" s="31"/>
      <c r="F668" s="31"/>
      <c r="G668" s="31"/>
      <c r="H668" s="31"/>
      <c r="I668" s="31"/>
      <c r="J668" s="31"/>
      <c r="K668" s="31"/>
      <c r="L668" s="31"/>
      <c r="M668" s="31"/>
      <c r="N668" s="31"/>
      <c r="O668" s="31"/>
      <c r="P668" s="31"/>
      <c r="Q668" s="31"/>
      <c r="R668" s="31"/>
      <c r="S668" s="31"/>
      <c r="T668" s="31"/>
      <c r="V668" s="31"/>
      <c r="W668" s="31"/>
      <c r="X668" s="31"/>
      <c r="Y668" s="31"/>
      <c r="Z668" s="31"/>
      <c r="AA668" s="31"/>
      <c r="AB668" s="31"/>
      <c r="AC668" s="31"/>
      <c r="AD668" s="31"/>
      <c r="AE668" s="31"/>
      <c r="AF668" s="31"/>
      <c r="AG668" s="31"/>
      <c r="AI668" s="31"/>
      <c r="AJ668" s="31"/>
      <c r="AK668" s="31"/>
      <c r="AL668" s="31"/>
      <c r="AM668" s="31"/>
      <c r="AN668" s="31"/>
      <c r="AO668" s="31"/>
      <c r="AP668" s="31"/>
      <c r="AQ668" s="31"/>
      <c r="AR668" s="31"/>
      <c r="AS668" s="31"/>
      <c r="AT668" s="31"/>
      <c r="AV668" s="31"/>
      <c r="AW668" s="31"/>
      <c r="AX668" s="31"/>
      <c r="AY668" s="31"/>
      <c r="AZ668" s="31"/>
      <c r="BA668" s="31"/>
      <c r="BB668" s="31"/>
      <c r="BC668" s="31"/>
      <c r="BD668" s="31"/>
      <c r="BE668" s="31"/>
      <c r="BF668" s="31"/>
      <c r="BG668" s="31"/>
      <c r="BH668" s="31"/>
      <c r="BI668" s="31"/>
      <c r="BJ668" s="31"/>
      <c r="BK668" s="31"/>
      <c r="BL668" s="31"/>
      <c r="BM668" s="31"/>
      <c r="BN668" s="31"/>
    </row>
    <row r="669" spans="1:66" ht="18.75" customHeight="1" x14ac:dyDescent="0.4">
      <c r="A669" s="31"/>
      <c r="B669" s="31"/>
      <c r="C669" s="31"/>
      <c r="F669" s="31"/>
      <c r="G669" s="31"/>
      <c r="H669" s="31"/>
      <c r="I669" s="31"/>
      <c r="J669" s="31"/>
      <c r="K669" s="31"/>
      <c r="L669" s="31"/>
      <c r="M669" s="31"/>
      <c r="N669" s="31"/>
      <c r="O669" s="31"/>
      <c r="P669" s="31"/>
      <c r="Q669" s="31"/>
      <c r="R669" s="31"/>
      <c r="S669" s="31"/>
      <c r="T669" s="31"/>
      <c r="V669" s="31"/>
      <c r="W669" s="31"/>
      <c r="X669" s="31"/>
      <c r="Y669" s="31"/>
      <c r="Z669" s="31"/>
      <c r="AA669" s="31"/>
      <c r="AB669" s="31"/>
      <c r="AC669" s="31"/>
      <c r="AD669" s="31"/>
      <c r="AE669" s="31"/>
      <c r="AF669" s="31"/>
      <c r="AG669" s="31"/>
      <c r="AI669" s="31"/>
      <c r="AJ669" s="31"/>
      <c r="AK669" s="31"/>
      <c r="AL669" s="31"/>
      <c r="AM669" s="31"/>
      <c r="AN669" s="31"/>
      <c r="AO669" s="31"/>
      <c r="AP669" s="31"/>
      <c r="AQ669" s="31"/>
      <c r="AR669" s="31"/>
      <c r="AS669" s="31"/>
      <c r="AT669" s="31"/>
      <c r="AV669" s="31"/>
      <c r="AW669" s="31"/>
      <c r="AX669" s="31"/>
      <c r="AY669" s="31"/>
      <c r="AZ669" s="31"/>
      <c r="BA669" s="31"/>
      <c r="BB669" s="31"/>
      <c r="BC669" s="31"/>
      <c r="BD669" s="31"/>
      <c r="BE669" s="31"/>
      <c r="BF669" s="31"/>
      <c r="BG669" s="31"/>
      <c r="BH669" s="31"/>
      <c r="BI669" s="31"/>
      <c r="BJ669" s="31"/>
      <c r="BK669" s="31"/>
      <c r="BL669" s="31"/>
      <c r="BM669" s="31"/>
      <c r="BN669" s="31"/>
    </row>
    <row r="670" spans="1:66" ht="18.75" customHeight="1" x14ac:dyDescent="0.4">
      <c r="A670" s="31"/>
      <c r="B670" s="31"/>
      <c r="C670" s="31"/>
      <c r="F670" s="31"/>
      <c r="G670" s="31"/>
      <c r="H670" s="31"/>
      <c r="I670" s="31"/>
      <c r="J670" s="31"/>
      <c r="K670" s="31"/>
      <c r="L670" s="31"/>
      <c r="M670" s="31"/>
      <c r="N670" s="31"/>
      <c r="O670" s="31"/>
      <c r="P670" s="31"/>
      <c r="Q670" s="31"/>
      <c r="R670" s="31"/>
      <c r="S670" s="31"/>
      <c r="T670" s="31"/>
      <c r="V670" s="31"/>
      <c r="W670" s="31"/>
      <c r="X670" s="31"/>
      <c r="Y670" s="31"/>
      <c r="Z670" s="31"/>
      <c r="AA670" s="31"/>
      <c r="AB670" s="31"/>
      <c r="AC670" s="31"/>
      <c r="AD670" s="31"/>
      <c r="AE670" s="31"/>
      <c r="AF670" s="31"/>
      <c r="AG670" s="31"/>
      <c r="AI670" s="31"/>
      <c r="AJ670" s="31"/>
      <c r="AK670" s="31"/>
      <c r="AL670" s="31"/>
      <c r="AM670" s="31"/>
      <c r="AN670" s="31"/>
      <c r="AO670" s="31"/>
      <c r="AP670" s="31"/>
      <c r="AQ670" s="31"/>
      <c r="AR670" s="31"/>
      <c r="AS670" s="31"/>
      <c r="AT670" s="31"/>
      <c r="AV670" s="31"/>
      <c r="AW670" s="31"/>
      <c r="AX670" s="31"/>
      <c r="AY670" s="31"/>
      <c r="AZ670" s="31"/>
      <c r="BA670" s="31"/>
      <c r="BB670" s="31"/>
      <c r="BC670" s="31"/>
      <c r="BD670" s="31"/>
      <c r="BE670" s="31"/>
      <c r="BF670" s="31"/>
      <c r="BG670" s="31"/>
      <c r="BH670" s="31"/>
      <c r="BI670" s="31"/>
      <c r="BJ670" s="31"/>
      <c r="BK670" s="31"/>
      <c r="BL670" s="31"/>
      <c r="BM670" s="31"/>
      <c r="BN670" s="31"/>
    </row>
    <row r="671" spans="1:66" ht="18.75" customHeight="1" x14ac:dyDescent="0.4">
      <c r="A671" s="31"/>
      <c r="B671" s="31"/>
      <c r="C671" s="31"/>
      <c r="F671" s="31"/>
      <c r="G671" s="31"/>
      <c r="H671" s="31"/>
      <c r="I671" s="31"/>
      <c r="J671" s="31"/>
      <c r="K671" s="31"/>
      <c r="L671" s="31"/>
      <c r="M671" s="31"/>
      <c r="N671" s="31"/>
      <c r="O671" s="31"/>
      <c r="P671" s="31"/>
      <c r="Q671" s="31"/>
      <c r="R671" s="31"/>
      <c r="S671" s="31"/>
      <c r="T671" s="31"/>
      <c r="V671" s="31"/>
      <c r="W671" s="31"/>
      <c r="X671" s="31"/>
      <c r="Y671" s="31"/>
      <c r="Z671" s="31"/>
      <c r="AA671" s="31"/>
      <c r="AB671" s="31"/>
      <c r="AC671" s="31"/>
      <c r="AD671" s="31"/>
      <c r="AE671" s="31"/>
      <c r="AF671" s="31"/>
      <c r="AG671" s="31"/>
      <c r="AI671" s="31"/>
      <c r="AJ671" s="31"/>
      <c r="AK671" s="31"/>
      <c r="AL671" s="31"/>
      <c r="AM671" s="31"/>
      <c r="AN671" s="31"/>
      <c r="AO671" s="31"/>
      <c r="AP671" s="31"/>
      <c r="AQ671" s="31"/>
      <c r="AR671" s="31"/>
      <c r="AS671" s="31"/>
      <c r="AT671" s="31"/>
      <c r="AV671" s="31"/>
      <c r="AW671" s="31"/>
      <c r="AX671" s="31"/>
      <c r="AY671" s="31"/>
      <c r="AZ671" s="31"/>
      <c r="BA671" s="31"/>
      <c r="BB671" s="31"/>
      <c r="BC671" s="31"/>
      <c r="BD671" s="31"/>
      <c r="BE671" s="31"/>
      <c r="BF671" s="31"/>
      <c r="BG671" s="31"/>
      <c r="BH671" s="31"/>
      <c r="BI671" s="31"/>
      <c r="BJ671" s="31"/>
      <c r="BK671" s="31"/>
      <c r="BL671" s="31"/>
      <c r="BM671" s="31"/>
      <c r="BN671" s="31"/>
    </row>
    <row r="672" spans="1:66" ht="18.75" customHeight="1" x14ac:dyDescent="0.4">
      <c r="A672" s="31"/>
      <c r="B672" s="31"/>
      <c r="C672" s="31"/>
      <c r="F672" s="31"/>
      <c r="G672" s="31"/>
      <c r="H672" s="31"/>
      <c r="I672" s="31"/>
      <c r="J672" s="31"/>
      <c r="K672" s="31"/>
      <c r="L672" s="31"/>
      <c r="M672" s="31"/>
      <c r="N672" s="31"/>
      <c r="O672" s="31"/>
      <c r="P672" s="31"/>
      <c r="Q672" s="31"/>
      <c r="R672" s="31"/>
      <c r="S672" s="31"/>
      <c r="T672" s="31"/>
      <c r="V672" s="31"/>
      <c r="W672" s="31"/>
      <c r="X672" s="31"/>
      <c r="Y672" s="31"/>
      <c r="Z672" s="31"/>
      <c r="AA672" s="31"/>
      <c r="AB672" s="31"/>
      <c r="AC672" s="31"/>
      <c r="AD672" s="31"/>
      <c r="AE672" s="31"/>
      <c r="AF672" s="31"/>
      <c r="AG672" s="31"/>
      <c r="AI672" s="31"/>
      <c r="AJ672" s="31"/>
      <c r="AK672" s="31"/>
      <c r="AL672" s="31"/>
      <c r="AM672" s="31"/>
      <c r="AN672" s="31"/>
      <c r="AO672" s="31"/>
      <c r="AP672" s="31"/>
      <c r="AQ672" s="31"/>
      <c r="AR672" s="31"/>
      <c r="AS672" s="31"/>
      <c r="AT672" s="31"/>
      <c r="AV672" s="31"/>
      <c r="AW672" s="31"/>
      <c r="AX672" s="31"/>
      <c r="AY672" s="31"/>
      <c r="AZ672" s="31"/>
      <c r="BA672" s="31"/>
      <c r="BB672" s="31"/>
      <c r="BC672" s="31"/>
      <c r="BD672" s="31"/>
      <c r="BE672" s="31"/>
      <c r="BF672" s="31"/>
      <c r="BG672" s="31"/>
      <c r="BH672" s="31"/>
      <c r="BI672" s="31"/>
      <c r="BJ672" s="31"/>
      <c r="BK672" s="31"/>
      <c r="BL672" s="31"/>
      <c r="BM672" s="31"/>
      <c r="BN672" s="31"/>
    </row>
    <row r="673" spans="1:66" ht="18.75" customHeight="1" x14ac:dyDescent="0.4">
      <c r="A673" s="31"/>
      <c r="B673" s="31"/>
      <c r="C673" s="31"/>
      <c r="F673" s="31"/>
      <c r="G673" s="31"/>
      <c r="H673" s="31"/>
      <c r="I673" s="31"/>
      <c r="J673" s="31"/>
      <c r="K673" s="31"/>
      <c r="L673" s="31"/>
      <c r="M673" s="31"/>
      <c r="N673" s="31"/>
      <c r="O673" s="31"/>
      <c r="P673" s="31"/>
      <c r="Q673" s="31"/>
      <c r="R673" s="31"/>
      <c r="S673" s="31"/>
      <c r="T673" s="31"/>
      <c r="V673" s="31"/>
      <c r="W673" s="31"/>
      <c r="X673" s="31"/>
      <c r="Y673" s="31"/>
      <c r="Z673" s="31"/>
      <c r="AA673" s="31"/>
      <c r="AB673" s="31"/>
      <c r="AC673" s="31"/>
      <c r="AD673" s="31"/>
      <c r="AE673" s="31"/>
      <c r="AF673" s="31"/>
      <c r="AG673" s="31"/>
      <c r="AI673" s="31"/>
      <c r="AJ673" s="31"/>
      <c r="AK673" s="31"/>
      <c r="AL673" s="31"/>
      <c r="AM673" s="31"/>
      <c r="AN673" s="31"/>
      <c r="AO673" s="31"/>
      <c r="AP673" s="31"/>
      <c r="AQ673" s="31"/>
      <c r="AR673" s="31"/>
      <c r="AS673" s="31"/>
      <c r="AT673" s="31"/>
      <c r="AV673" s="31"/>
      <c r="AW673" s="31"/>
      <c r="AX673" s="31"/>
      <c r="AY673" s="31"/>
      <c r="AZ673" s="31"/>
      <c r="BA673" s="31"/>
      <c r="BB673" s="31"/>
      <c r="BC673" s="31"/>
      <c r="BD673" s="31"/>
      <c r="BE673" s="31"/>
      <c r="BF673" s="31"/>
      <c r="BG673" s="31"/>
      <c r="BH673" s="31"/>
      <c r="BI673" s="31"/>
      <c r="BJ673" s="31"/>
      <c r="BK673" s="31"/>
      <c r="BL673" s="31"/>
      <c r="BM673" s="31"/>
      <c r="BN673" s="31"/>
    </row>
    <row r="674" spans="1:66" ht="18.75" customHeight="1" x14ac:dyDescent="0.4">
      <c r="A674" s="31"/>
      <c r="B674" s="31"/>
      <c r="C674" s="31"/>
      <c r="F674" s="31"/>
      <c r="G674" s="31"/>
      <c r="H674" s="31"/>
      <c r="I674" s="31"/>
      <c r="J674" s="31"/>
      <c r="K674" s="31"/>
      <c r="L674" s="31"/>
      <c r="M674" s="31"/>
      <c r="N674" s="31"/>
      <c r="O674" s="31"/>
      <c r="P674" s="31"/>
      <c r="Q674" s="31"/>
      <c r="R674" s="31"/>
      <c r="S674" s="31"/>
      <c r="T674" s="31"/>
      <c r="V674" s="31"/>
      <c r="W674" s="31"/>
      <c r="X674" s="31"/>
      <c r="Y674" s="31"/>
      <c r="Z674" s="31"/>
      <c r="AA674" s="31"/>
      <c r="AB674" s="31"/>
      <c r="AC674" s="31"/>
      <c r="AD674" s="31"/>
      <c r="AE674" s="31"/>
      <c r="AF674" s="31"/>
      <c r="AG674" s="31"/>
      <c r="AI674" s="31"/>
      <c r="AJ674" s="31"/>
      <c r="AK674" s="31"/>
      <c r="AL674" s="31"/>
      <c r="AM674" s="31"/>
      <c r="AN674" s="31"/>
      <c r="AO674" s="31"/>
      <c r="AP674" s="31"/>
      <c r="AQ674" s="31"/>
      <c r="AR674" s="31"/>
      <c r="AS674" s="31"/>
      <c r="AT674" s="31"/>
      <c r="AV674" s="31"/>
      <c r="AW674" s="31"/>
      <c r="AX674" s="31"/>
      <c r="AY674" s="31"/>
      <c r="AZ674" s="31"/>
      <c r="BA674" s="31"/>
      <c r="BB674" s="31"/>
      <c r="BC674" s="31"/>
      <c r="BD674" s="31"/>
      <c r="BE674" s="31"/>
      <c r="BF674" s="31"/>
      <c r="BG674" s="31"/>
      <c r="BH674" s="31"/>
      <c r="BI674" s="31"/>
      <c r="BJ674" s="31"/>
      <c r="BK674" s="31"/>
      <c r="BL674" s="31"/>
      <c r="BM674" s="31"/>
      <c r="BN674" s="31"/>
    </row>
    <row r="675" spans="1:66" ht="19.5" customHeight="1" x14ac:dyDescent="0.4">
      <c r="A675" s="31"/>
      <c r="B675" s="31"/>
      <c r="C675" s="31"/>
      <c r="F675" s="31"/>
      <c r="G675" s="31"/>
      <c r="H675" s="31"/>
      <c r="I675" s="31"/>
      <c r="J675" s="31"/>
      <c r="K675" s="31"/>
      <c r="L675" s="31"/>
      <c r="M675" s="31"/>
      <c r="N675" s="31"/>
      <c r="O675" s="31"/>
      <c r="P675" s="31"/>
      <c r="Q675" s="31"/>
      <c r="R675" s="31"/>
      <c r="S675" s="31"/>
      <c r="T675" s="31"/>
      <c r="V675" s="31"/>
      <c r="W675" s="31"/>
      <c r="X675" s="31"/>
      <c r="Y675" s="31"/>
      <c r="Z675" s="31"/>
      <c r="AA675" s="31"/>
      <c r="AB675" s="31"/>
      <c r="AC675" s="31"/>
      <c r="AD675" s="31"/>
      <c r="AE675" s="31"/>
      <c r="AF675" s="31"/>
      <c r="AG675" s="31"/>
      <c r="AI675" s="31"/>
      <c r="AJ675" s="31"/>
      <c r="AK675" s="31"/>
      <c r="AL675" s="31"/>
      <c r="AM675" s="31"/>
      <c r="AN675" s="31"/>
      <c r="AO675" s="31"/>
      <c r="AP675" s="31"/>
      <c r="AQ675" s="31"/>
      <c r="AR675" s="31"/>
      <c r="AS675" s="31"/>
      <c r="AT675" s="31"/>
      <c r="AV675" s="31"/>
      <c r="AW675" s="31"/>
      <c r="AX675" s="31"/>
      <c r="AY675" s="31"/>
      <c r="AZ675" s="31"/>
      <c r="BA675" s="31"/>
      <c r="BB675" s="31"/>
      <c r="BC675" s="31"/>
      <c r="BD675" s="31"/>
      <c r="BE675" s="31"/>
      <c r="BF675" s="31"/>
      <c r="BG675" s="31"/>
      <c r="BH675" s="31"/>
      <c r="BI675" s="31"/>
      <c r="BJ675" s="31"/>
      <c r="BK675" s="31"/>
      <c r="BL675" s="31"/>
      <c r="BM675" s="31"/>
      <c r="BN675" s="31"/>
    </row>
    <row r="676" spans="1:66" ht="18.75" customHeight="1" x14ac:dyDescent="0.4">
      <c r="A676" s="31"/>
      <c r="B676" s="31"/>
      <c r="C676" s="31"/>
      <c r="F676" s="31"/>
      <c r="G676" s="31"/>
      <c r="H676" s="31"/>
      <c r="I676" s="31"/>
      <c r="J676" s="31"/>
      <c r="K676" s="31"/>
      <c r="L676" s="31"/>
      <c r="M676" s="31"/>
      <c r="N676" s="31"/>
      <c r="O676" s="31"/>
      <c r="P676" s="31"/>
      <c r="Q676" s="31"/>
      <c r="R676" s="31"/>
      <c r="S676" s="31"/>
      <c r="T676" s="31"/>
      <c r="V676" s="31"/>
      <c r="W676" s="31"/>
      <c r="X676" s="31"/>
      <c r="Y676" s="31"/>
      <c r="Z676" s="31"/>
      <c r="AA676" s="31"/>
      <c r="AB676" s="31"/>
      <c r="AC676" s="31"/>
      <c r="AD676" s="31"/>
      <c r="AE676" s="31"/>
      <c r="AF676" s="31"/>
      <c r="AG676" s="31"/>
      <c r="AI676" s="31"/>
      <c r="AJ676" s="31"/>
      <c r="AK676" s="31"/>
      <c r="AL676" s="31"/>
      <c r="AM676" s="31"/>
      <c r="AN676" s="31"/>
      <c r="AO676" s="31"/>
      <c r="AP676" s="31"/>
      <c r="AQ676" s="31"/>
      <c r="AR676" s="31"/>
      <c r="AS676" s="31"/>
      <c r="AT676" s="31"/>
      <c r="AV676" s="31"/>
      <c r="AW676" s="31"/>
      <c r="AX676" s="31"/>
      <c r="AY676" s="31"/>
      <c r="AZ676" s="31"/>
      <c r="BA676" s="31"/>
      <c r="BB676" s="31"/>
      <c r="BC676" s="31"/>
      <c r="BD676" s="31"/>
      <c r="BE676" s="31"/>
      <c r="BF676" s="31"/>
      <c r="BG676" s="31"/>
      <c r="BH676" s="31"/>
      <c r="BI676" s="31"/>
      <c r="BJ676" s="31"/>
      <c r="BK676" s="31"/>
      <c r="BL676" s="31"/>
      <c r="BM676" s="31"/>
      <c r="BN676" s="31"/>
    </row>
    <row r="677" spans="1:66" ht="18.75" customHeight="1" x14ac:dyDescent="0.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row>
    <row r="678" spans="1:66" ht="18.75" customHeight="1" x14ac:dyDescent="0.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row>
    <row r="679" spans="1:66" ht="18.75" customHeight="1" x14ac:dyDescent="0.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row>
    <row r="680" spans="1:66" ht="18.75" customHeight="1" x14ac:dyDescent="0.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row>
    <row r="681" spans="1:66" s="115" customFormat="1" ht="18.75" customHeight="1" x14ac:dyDescent="0.4">
      <c r="A681" s="31"/>
      <c r="B681" s="166"/>
      <c r="C681" s="210" t="s">
        <v>183</v>
      </c>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166"/>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2"/>
      <c r="AZ681" s="32"/>
      <c r="BA681" s="32"/>
      <c r="BB681" s="32"/>
      <c r="BC681" s="32"/>
      <c r="BD681" s="32"/>
      <c r="BE681" s="262" t="s">
        <v>186</v>
      </c>
      <c r="BF681" s="263"/>
      <c r="BG681" s="263"/>
      <c r="BH681" s="263"/>
      <c r="BI681" s="263"/>
      <c r="BJ681" s="263"/>
      <c r="BK681" s="263"/>
      <c r="BL681" s="264"/>
      <c r="BM681" s="32"/>
      <c r="BN681" s="32"/>
    </row>
    <row r="682" spans="1:66" ht="18.75" customHeight="1" x14ac:dyDescent="0.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BE682" s="265"/>
      <c r="BF682" s="266"/>
      <c r="BG682" s="266"/>
      <c r="BH682" s="266"/>
      <c r="BI682" s="266"/>
      <c r="BJ682" s="266"/>
      <c r="BK682" s="266"/>
      <c r="BL682" s="267"/>
    </row>
    <row r="683" spans="1:66" ht="18.75" customHeight="1" x14ac:dyDescent="0.4">
      <c r="A683" s="31"/>
      <c r="C683" s="56" t="s">
        <v>187</v>
      </c>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66" ht="18.75" customHeight="1" x14ac:dyDescent="0.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row>
    <row r="685" spans="1:66" s="115" customFormat="1" ht="18.75" customHeight="1" x14ac:dyDescent="0.4">
      <c r="A685" s="32"/>
      <c r="B685" s="32"/>
      <c r="C685" s="32"/>
      <c r="D685" s="31"/>
      <c r="E685" s="31"/>
      <c r="F685" s="31"/>
      <c r="G685" s="31"/>
      <c r="H685" s="31"/>
      <c r="I685" s="31"/>
      <c r="J685" s="31"/>
      <c r="K685" s="31"/>
      <c r="L685" s="31"/>
      <c r="M685" s="31"/>
      <c r="N685" s="31"/>
      <c r="O685" s="31"/>
      <c r="P685" s="31"/>
      <c r="Q685" s="31"/>
      <c r="R685" s="31"/>
      <c r="S685" s="31"/>
      <c r="T685" s="31"/>
      <c r="U685" s="31"/>
      <c r="V685" s="31"/>
      <c r="W685" s="32"/>
      <c r="X685" s="32"/>
      <c r="Y685" s="32"/>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2"/>
    </row>
    <row r="686" spans="1:66" s="115" customFormat="1" ht="18.75" customHeight="1" x14ac:dyDescent="0.4">
      <c r="A686" s="32"/>
      <c r="B686" s="32"/>
      <c r="C686" s="32"/>
      <c r="D686" s="31"/>
      <c r="E686" s="31"/>
      <c r="F686" s="31"/>
      <c r="G686" s="31"/>
      <c r="H686" s="31"/>
      <c r="I686" s="31"/>
      <c r="J686" s="31"/>
      <c r="K686" s="31"/>
      <c r="L686" s="31"/>
      <c r="M686" s="31"/>
      <c r="N686" s="31"/>
      <c r="O686" s="31"/>
      <c r="P686" s="31"/>
      <c r="Q686" s="31"/>
      <c r="R686" s="31"/>
      <c r="S686" s="31"/>
      <c r="T686" s="31"/>
      <c r="U686" s="31"/>
      <c r="V686" s="31"/>
      <c r="W686" s="32"/>
      <c r="X686" s="32"/>
      <c r="Y686" s="32"/>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2"/>
    </row>
    <row r="687" spans="1:66" s="115" customFormat="1" ht="18.75" customHeight="1" x14ac:dyDescent="0.4">
      <c r="A687" s="32"/>
      <c r="B687" s="32"/>
      <c r="C687" s="32"/>
      <c r="D687" s="31"/>
      <c r="E687" s="31"/>
      <c r="F687" s="31"/>
      <c r="G687" s="31"/>
      <c r="H687" s="31"/>
      <c r="I687" s="31"/>
      <c r="J687" s="31"/>
      <c r="K687" s="31"/>
      <c r="L687" s="31"/>
      <c r="M687" s="31"/>
      <c r="N687" s="31"/>
      <c r="O687" s="31"/>
      <c r="P687" s="31"/>
      <c r="Q687" s="31"/>
      <c r="R687" s="31"/>
      <c r="S687" s="31"/>
      <c r="T687" s="31"/>
      <c r="U687" s="31"/>
      <c r="V687" s="31"/>
      <c r="W687" s="32"/>
      <c r="X687" s="32"/>
      <c r="Y687" s="32"/>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65"/>
      <c r="BM687" s="31"/>
      <c r="BN687" s="32"/>
    </row>
    <row r="688" spans="1:66" s="115" customFormat="1" ht="18.75" customHeight="1" x14ac:dyDescent="0.4">
      <c r="A688" s="32"/>
      <c r="B688" s="32"/>
      <c r="C688" s="32"/>
      <c r="D688" s="31"/>
      <c r="E688" s="31"/>
      <c r="F688" s="31"/>
      <c r="G688" s="31"/>
      <c r="H688" s="31"/>
      <c r="I688" s="31"/>
      <c r="J688" s="31"/>
      <c r="K688" s="31"/>
      <c r="L688" s="31"/>
      <c r="M688" s="31"/>
      <c r="N688" s="31"/>
      <c r="O688" s="31"/>
      <c r="P688" s="31"/>
      <c r="Q688" s="31"/>
      <c r="R688" s="31"/>
      <c r="S688" s="31"/>
      <c r="T688" s="31"/>
      <c r="U688" s="31"/>
      <c r="V688" s="31"/>
      <c r="W688" s="32"/>
      <c r="X688" s="32"/>
      <c r="Y688" s="32"/>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65"/>
      <c r="BM688" s="31"/>
      <c r="BN688" s="32"/>
    </row>
    <row r="689" spans="1:66" s="115" customFormat="1" ht="18.75" customHeight="1" x14ac:dyDescent="0.4">
      <c r="A689" s="32"/>
      <c r="B689" s="32"/>
      <c r="C689" s="32"/>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2"/>
      <c r="BK689" s="32"/>
      <c r="BL689" s="65"/>
      <c r="BM689" s="31"/>
      <c r="BN689" s="32"/>
    </row>
    <row r="690" spans="1:66" s="115" customFormat="1" ht="18.75" customHeight="1" x14ac:dyDescent="0.4">
      <c r="A690" s="32"/>
      <c r="B690" s="32"/>
      <c r="C690" s="32"/>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65"/>
      <c r="BM690" s="31"/>
      <c r="BN690" s="32"/>
    </row>
    <row r="691" spans="1:66" s="115" customFormat="1" ht="18.75" customHeight="1" x14ac:dyDescent="0.4">
      <c r="A691" s="32"/>
      <c r="B691" s="32"/>
      <c r="C691" s="32"/>
      <c r="D691" s="31"/>
      <c r="E691" s="32"/>
      <c r="F691" s="31"/>
      <c r="G691" s="31"/>
      <c r="H691" s="31"/>
      <c r="I691" s="31"/>
      <c r="J691" s="31"/>
      <c r="K691" s="31"/>
      <c r="L691" s="31"/>
      <c r="M691" s="31"/>
      <c r="N691" s="31"/>
      <c r="O691" s="31"/>
      <c r="P691" s="31"/>
      <c r="Q691" s="31"/>
      <c r="R691" s="31"/>
      <c r="S691" s="31"/>
      <c r="T691" s="31"/>
      <c r="U691" s="32"/>
      <c r="V691" s="31"/>
      <c r="W691" s="31"/>
      <c r="X691" s="31"/>
      <c r="Y691" s="31"/>
      <c r="Z691" s="31"/>
      <c r="AA691" s="31"/>
      <c r="AB691" s="31"/>
      <c r="AC691" s="31"/>
      <c r="AD691" s="31"/>
      <c r="AE691" s="31"/>
      <c r="AF691" s="31"/>
      <c r="AG691" s="31"/>
      <c r="AH691" s="32"/>
      <c r="AI691" s="31"/>
      <c r="AJ691" s="31"/>
      <c r="AK691" s="31"/>
      <c r="AL691" s="31"/>
      <c r="AM691" s="31"/>
      <c r="AN691" s="31"/>
      <c r="AO691" s="31"/>
      <c r="AP691" s="31"/>
      <c r="AQ691" s="31"/>
      <c r="AR691" s="31"/>
      <c r="AS691" s="31"/>
      <c r="AT691" s="31"/>
      <c r="AU691" s="32"/>
      <c r="AV691" s="31"/>
      <c r="AW691" s="31"/>
      <c r="AX691" s="31"/>
      <c r="AY691" s="31"/>
      <c r="AZ691" s="31"/>
      <c r="BA691" s="31"/>
      <c r="BB691" s="31"/>
      <c r="BC691" s="31"/>
      <c r="BD691" s="31"/>
      <c r="BE691" s="31"/>
      <c r="BF691" s="31"/>
      <c r="BG691" s="31"/>
      <c r="BH691" s="31"/>
      <c r="BI691" s="31"/>
      <c r="BJ691" s="31"/>
      <c r="BK691" s="31"/>
      <c r="BL691" s="65"/>
      <c r="BM691" s="31"/>
      <c r="BN691" s="32"/>
    </row>
    <row r="692" spans="1:66" s="115" customFormat="1" ht="18.75" customHeight="1" x14ac:dyDescent="0.4">
      <c r="A692" s="32"/>
      <c r="B692" s="32"/>
      <c r="C692" s="32"/>
      <c r="D692" s="31"/>
      <c r="E692" s="32"/>
      <c r="F692" s="31"/>
      <c r="G692" s="31"/>
      <c r="H692" s="31"/>
      <c r="I692" s="31"/>
      <c r="J692" s="31"/>
      <c r="K692" s="31"/>
      <c r="L692" s="31"/>
      <c r="M692" s="31"/>
      <c r="N692" s="31"/>
      <c r="O692" s="31"/>
      <c r="P692" s="31"/>
      <c r="Q692" s="31"/>
      <c r="R692" s="31"/>
      <c r="S692" s="31"/>
      <c r="T692" s="31"/>
      <c r="U692" s="32"/>
      <c r="V692" s="31"/>
      <c r="W692" s="31"/>
      <c r="X692" s="31"/>
      <c r="Y692" s="31"/>
      <c r="Z692" s="31"/>
      <c r="AA692" s="31"/>
      <c r="AB692" s="31"/>
      <c r="AC692" s="31"/>
      <c r="AD692" s="31"/>
      <c r="AE692" s="31"/>
      <c r="AF692" s="31"/>
      <c r="AG692" s="31"/>
      <c r="AH692" s="32"/>
      <c r="AI692" s="31"/>
      <c r="AJ692" s="31"/>
      <c r="AK692" s="31"/>
      <c r="AL692" s="31"/>
      <c r="AM692" s="31"/>
      <c r="AN692" s="31"/>
      <c r="AO692" s="31"/>
      <c r="AP692" s="31"/>
      <c r="AQ692" s="31"/>
      <c r="AR692" s="31"/>
      <c r="AS692" s="31"/>
      <c r="AT692" s="31"/>
      <c r="AU692" s="32"/>
      <c r="AV692" s="31"/>
      <c r="AW692" s="31"/>
      <c r="AX692" s="31"/>
      <c r="AY692" s="31"/>
      <c r="AZ692" s="31"/>
      <c r="BA692" s="31"/>
      <c r="BB692" s="31"/>
      <c r="BC692" s="31"/>
      <c r="BD692" s="31"/>
      <c r="BE692" s="31"/>
      <c r="BF692" s="31"/>
      <c r="BG692" s="31"/>
      <c r="BH692" s="31"/>
      <c r="BI692" s="31"/>
      <c r="BJ692" s="31"/>
      <c r="BK692" s="31"/>
      <c r="BL692" s="65"/>
      <c r="BM692" s="31"/>
      <c r="BN692" s="32"/>
    </row>
    <row r="693" spans="1:66" s="115" customFormat="1" ht="18.75" customHeight="1" x14ac:dyDescent="0.4">
      <c r="A693" s="32"/>
      <c r="B693" s="32"/>
      <c r="C693" s="32"/>
      <c r="D693" s="31"/>
      <c r="E693" s="32"/>
      <c r="F693" s="31"/>
      <c r="G693" s="31"/>
      <c r="H693" s="31"/>
      <c r="I693" s="31"/>
      <c r="J693" s="31"/>
      <c r="K693" s="31"/>
      <c r="L693" s="31"/>
      <c r="M693" s="31"/>
      <c r="N693" s="31"/>
      <c r="O693" s="31"/>
      <c r="P693" s="31"/>
      <c r="Q693" s="31"/>
      <c r="R693" s="31"/>
      <c r="S693" s="31"/>
      <c r="T693" s="31"/>
      <c r="U693" s="32"/>
      <c r="V693" s="31"/>
      <c r="W693" s="31"/>
      <c r="X693" s="31"/>
      <c r="Y693" s="31"/>
      <c r="Z693" s="31"/>
      <c r="AA693" s="31"/>
      <c r="AB693" s="31"/>
      <c r="AC693" s="31"/>
      <c r="AD693" s="31"/>
      <c r="AE693" s="31"/>
      <c r="AF693" s="31"/>
      <c r="AG693" s="31"/>
      <c r="AH693" s="32"/>
      <c r="AI693" s="31"/>
      <c r="AJ693" s="31"/>
      <c r="AK693" s="31"/>
      <c r="AL693" s="31"/>
      <c r="AM693" s="31"/>
      <c r="AN693" s="31"/>
      <c r="AO693" s="31"/>
      <c r="AP693" s="31"/>
      <c r="AQ693" s="31"/>
      <c r="AR693" s="31"/>
      <c r="AS693" s="31"/>
      <c r="AT693" s="31"/>
      <c r="AU693" s="32"/>
      <c r="AV693" s="31"/>
      <c r="AW693" s="31"/>
      <c r="AX693" s="31"/>
      <c r="AY693" s="31"/>
      <c r="AZ693" s="31"/>
      <c r="BA693" s="31"/>
      <c r="BB693" s="31"/>
      <c r="BC693" s="31"/>
      <c r="BD693" s="31"/>
      <c r="BE693" s="31"/>
      <c r="BF693" s="31"/>
      <c r="BG693" s="31"/>
      <c r="BH693" s="31"/>
      <c r="BI693" s="31"/>
      <c r="BJ693" s="31"/>
      <c r="BK693" s="31"/>
      <c r="BL693" s="65"/>
      <c r="BM693" s="31"/>
      <c r="BN693" s="32"/>
    </row>
    <row r="694" spans="1:66" s="115" customFormat="1" ht="18.75" customHeight="1" x14ac:dyDescent="0.4">
      <c r="A694" s="32"/>
      <c r="B694" s="32"/>
      <c r="C694" s="32"/>
      <c r="D694" s="31"/>
      <c r="E694" s="32"/>
      <c r="F694" s="31"/>
      <c r="G694" s="31"/>
      <c r="H694" s="31"/>
      <c r="I694" s="31"/>
      <c r="J694" s="31"/>
      <c r="K694" s="31"/>
      <c r="L694" s="31"/>
      <c r="M694" s="31"/>
      <c r="N694" s="31"/>
      <c r="O694" s="31"/>
      <c r="P694" s="31"/>
      <c r="Q694" s="31"/>
      <c r="R694" s="31"/>
      <c r="S694" s="31"/>
      <c r="T694" s="31"/>
      <c r="U694" s="32"/>
      <c r="V694" s="31"/>
      <c r="W694" s="31"/>
      <c r="X694" s="31"/>
      <c r="Y694" s="31"/>
      <c r="Z694" s="31"/>
      <c r="AA694" s="31"/>
      <c r="AB694" s="31"/>
      <c r="AC694" s="31"/>
      <c r="AD694" s="31"/>
      <c r="AE694" s="31"/>
      <c r="AF694" s="31"/>
      <c r="AG694" s="31"/>
      <c r="AH694" s="32"/>
      <c r="AI694" s="31"/>
      <c r="AJ694" s="31"/>
      <c r="AK694" s="31"/>
      <c r="AL694" s="31"/>
      <c r="AM694" s="31"/>
      <c r="AN694" s="31"/>
      <c r="AO694" s="31"/>
      <c r="AP694" s="31"/>
      <c r="AQ694" s="31"/>
      <c r="AR694" s="31"/>
      <c r="AS694" s="31"/>
      <c r="AT694" s="31"/>
      <c r="AU694" s="32"/>
      <c r="AV694" s="31"/>
      <c r="AW694" s="31"/>
      <c r="AX694" s="31"/>
      <c r="AY694" s="31"/>
      <c r="AZ694" s="31"/>
      <c r="BA694" s="31"/>
      <c r="BB694" s="31"/>
      <c r="BC694" s="31"/>
      <c r="BD694" s="31"/>
      <c r="BE694" s="31"/>
      <c r="BF694" s="31"/>
      <c r="BG694" s="31"/>
      <c r="BH694" s="31"/>
      <c r="BI694" s="31"/>
      <c r="BJ694" s="31"/>
      <c r="BK694" s="31"/>
      <c r="BL694" s="65"/>
      <c r="BM694" s="31"/>
      <c r="BN694" s="32"/>
    </row>
    <row r="695" spans="1:66" s="115" customFormat="1" ht="18.75" customHeight="1" x14ac:dyDescent="0.4">
      <c r="A695" s="32"/>
      <c r="B695" s="32"/>
      <c r="C695" s="32"/>
      <c r="D695" s="31"/>
      <c r="E695" s="32"/>
      <c r="F695" s="31"/>
      <c r="G695" s="31"/>
      <c r="H695" s="31"/>
      <c r="I695" s="31"/>
      <c r="J695" s="31"/>
      <c r="K695" s="31"/>
      <c r="L695" s="31"/>
      <c r="M695" s="31"/>
      <c r="N695" s="31"/>
      <c r="O695" s="31"/>
      <c r="P695" s="31"/>
      <c r="Q695" s="31"/>
      <c r="R695" s="31"/>
      <c r="S695" s="31"/>
      <c r="T695" s="31"/>
      <c r="U695" s="32"/>
      <c r="V695" s="31"/>
      <c r="W695" s="31"/>
      <c r="X695" s="31"/>
      <c r="Y695" s="31"/>
      <c r="Z695" s="31"/>
      <c r="AA695" s="31"/>
      <c r="AB695" s="31"/>
      <c r="AC695" s="31"/>
      <c r="AD695" s="31"/>
      <c r="AE695" s="31"/>
      <c r="AF695" s="31"/>
      <c r="AG695" s="31"/>
      <c r="AH695" s="32"/>
      <c r="AI695" s="31"/>
      <c r="AJ695" s="31"/>
      <c r="AK695" s="31"/>
      <c r="AL695" s="31"/>
      <c r="AM695" s="31"/>
      <c r="AN695" s="31"/>
      <c r="AO695" s="31"/>
      <c r="AP695" s="31"/>
      <c r="AQ695" s="31"/>
      <c r="AR695" s="31"/>
      <c r="AS695" s="31"/>
      <c r="AT695" s="31"/>
      <c r="AU695" s="32"/>
      <c r="AV695" s="31"/>
      <c r="AW695" s="31"/>
      <c r="AX695" s="31"/>
      <c r="AY695" s="31"/>
      <c r="AZ695" s="31"/>
      <c r="BA695" s="31"/>
      <c r="BB695" s="31"/>
      <c r="BC695" s="31"/>
      <c r="BD695" s="31"/>
      <c r="BE695" s="31"/>
      <c r="BF695" s="31"/>
      <c r="BG695" s="31"/>
      <c r="BH695" s="31"/>
      <c r="BI695" s="31"/>
      <c r="BJ695" s="31"/>
      <c r="BK695" s="31"/>
      <c r="BL695" s="65"/>
      <c r="BM695" s="31"/>
      <c r="BN695" s="32"/>
    </row>
    <row r="696" spans="1:66" s="115" customFormat="1" ht="18.75" customHeight="1" x14ac:dyDescent="0.4">
      <c r="A696" s="32"/>
      <c r="B696" s="32"/>
      <c r="C696" s="32"/>
      <c r="D696" s="31"/>
      <c r="E696" s="32"/>
      <c r="F696" s="31"/>
      <c r="G696" s="31"/>
      <c r="H696" s="31"/>
      <c r="I696" s="31"/>
      <c r="J696" s="31"/>
      <c r="K696" s="31"/>
      <c r="L696" s="31"/>
      <c r="M696" s="31"/>
      <c r="N696" s="31"/>
      <c r="O696" s="31"/>
      <c r="P696" s="31"/>
      <c r="Q696" s="31"/>
      <c r="R696" s="31"/>
      <c r="S696" s="31"/>
      <c r="T696" s="31"/>
      <c r="U696" s="32"/>
      <c r="V696" s="31"/>
      <c r="W696" s="31"/>
      <c r="X696" s="31"/>
      <c r="Y696" s="31"/>
      <c r="Z696" s="31"/>
      <c r="AA696" s="31"/>
      <c r="AB696" s="31"/>
      <c r="AC696" s="31"/>
      <c r="AD696" s="31"/>
      <c r="AE696" s="31"/>
      <c r="AF696" s="31"/>
      <c r="AG696" s="31"/>
      <c r="AH696" s="32"/>
      <c r="AI696" s="31"/>
      <c r="AJ696" s="31"/>
      <c r="AK696" s="31"/>
      <c r="AL696" s="31"/>
      <c r="AM696" s="31"/>
      <c r="AN696" s="31"/>
      <c r="AO696" s="31"/>
      <c r="AP696" s="31"/>
      <c r="AQ696" s="31"/>
      <c r="AR696" s="31"/>
      <c r="AS696" s="31"/>
      <c r="AT696" s="31"/>
      <c r="AU696" s="32"/>
      <c r="AV696" s="31"/>
      <c r="AW696" s="31"/>
      <c r="AX696" s="31"/>
      <c r="AY696" s="31"/>
      <c r="AZ696" s="31"/>
      <c r="BA696" s="31"/>
      <c r="BB696" s="31"/>
      <c r="BC696" s="31"/>
      <c r="BD696" s="31"/>
      <c r="BE696" s="31"/>
      <c r="BF696" s="31"/>
      <c r="BG696" s="31"/>
      <c r="BH696" s="31"/>
      <c r="BI696" s="31"/>
      <c r="BJ696" s="31"/>
      <c r="BK696" s="31"/>
      <c r="BL696" s="65"/>
      <c r="BM696" s="31"/>
      <c r="BN696" s="32"/>
    </row>
    <row r="697" spans="1:66" s="115" customFormat="1" ht="18.75" customHeight="1" x14ac:dyDescent="0.4">
      <c r="A697" s="32"/>
      <c r="B697" s="32"/>
      <c r="C697" s="32"/>
      <c r="D697" s="31"/>
      <c r="E697" s="32"/>
      <c r="F697" s="31"/>
      <c r="G697" s="31"/>
      <c r="H697" s="31"/>
      <c r="I697" s="31"/>
      <c r="J697" s="31"/>
      <c r="K697" s="31"/>
      <c r="L697" s="31"/>
      <c r="M697" s="31"/>
      <c r="N697" s="31"/>
      <c r="O697" s="31"/>
      <c r="P697" s="31"/>
      <c r="Q697" s="31"/>
      <c r="R697" s="31"/>
      <c r="S697" s="31"/>
      <c r="T697" s="31"/>
      <c r="U697" s="32"/>
      <c r="V697" s="31"/>
      <c r="W697" s="31"/>
      <c r="X697" s="31"/>
      <c r="Y697" s="31"/>
      <c r="Z697" s="31"/>
      <c r="AA697" s="31"/>
      <c r="AB697" s="31"/>
      <c r="AC697" s="31"/>
      <c r="AD697" s="31"/>
      <c r="AE697" s="31"/>
      <c r="AF697" s="31"/>
      <c r="AG697" s="31"/>
      <c r="AH697" s="32"/>
      <c r="AI697" s="31"/>
      <c r="AJ697" s="31"/>
      <c r="AK697" s="31"/>
      <c r="AL697" s="31"/>
      <c r="AM697" s="31"/>
      <c r="AN697" s="31"/>
      <c r="AO697" s="31"/>
      <c r="AP697" s="31"/>
      <c r="AQ697" s="31"/>
      <c r="AR697" s="31"/>
      <c r="AS697" s="31"/>
      <c r="AT697" s="31"/>
      <c r="AU697" s="32"/>
      <c r="AV697" s="31"/>
      <c r="AW697" s="31"/>
      <c r="AX697" s="31"/>
      <c r="AY697" s="31"/>
      <c r="AZ697" s="31"/>
      <c r="BA697" s="31"/>
      <c r="BB697" s="31"/>
      <c r="BC697" s="31"/>
      <c r="BD697" s="31"/>
      <c r="BE697" s="31"/>
      <c r="BF697" s="31"/>
      <c r="BG697" s="31"/>
      <c r="BH697" s="31"/>
      <c r="BI697" s="31"/>
      <c r="BJ697" s="31"/>
      <c r="BK697" s="31"/>
      <c r="BL697" s="65"/>
      <c r="BM697" s="31"/>
      <c r="BN697" s="32"/>
    </row>
    <row r="698" spans="1:66" s="115" customFormat="1" ht="18.75" customHeight="1" x14ac:dyDescent="0.4">
      <c r="A698" s="32"/>
      <c r="B698" s="32"/>
      <c r="C698" s="32"/>
      <c r="D698" s="31"/>
      <c r="E698" s="32"/>
      <c r="F698" s="31"/>
      <c r="G698" s="31"/>
      <c r="H698" s="31"/>
      <c r="I698" s="31"/>
      <c r="J698" s="31"/>
      <c r="K698" s="31"/>
      <c r="L698" s="31"/>
      <c r="M698" s="31"/>
      <c r="N698" s="31"/>
      <c r="O698" s="31"/>
      <c r="P698" s="31"/>
      <c r="Q698" s="31"/>
      <c r="R698" s="31"/>
      <c r="S698" s="31"/>
      <c r="T698" s="31"/>
      <c r="U698" s="32"/>
      <c r="V698" s="31"/>
      <c r="W698" s="31"/>
      <c r="X698" s="31"/>
      <c r="Y698" s="31"/>
      <c r="Z698" s="31"/>
      <c r="AA698" s="31"/>
      <c r="AB698" s="31"/>
      <c r="AC698" s="31"/>
      <c r="AD698" s="31"/>
      <c r="AE698" s="31"/>
      <c r="AF698" s="31"/>
      <c r="AG698" s="31"/>
      <c r="AH698" s="32"/>
      <c r="AI698" s="31"/>
      <c r="AJ698" s="31"/>
      <c r="AK698" s="31"/>
      <c r="AL698" s="31"/>
      <c r="AM698" s="31"/>
      <c r="AN698" s="31"/>
      <c r="AO698" s="31"/>
      <c r="AP698" s="31"/>
      <c r="AQ698" s="31"/>
      <c r="AR698" s="31"/>
      <c r="AS698" s="31"/>
      <c r="AT698" s="31"/>
      <c r="AU698" s="32"/>
      <c r="AV698" s="31"/>
      <c r="AW698" s="31"/>
      <c r="AX698" s="31"/>
      <c r="AY698" s="31"/>
      <c r="AZ698" s="31"/>
      <c r="BA698" s="31"/>
      <c r="BB698" s="31"/>
      <c r="BC698" s="31"/>
      <c r="BD698" s="31"/>
      <c r="BE698" s="31"/>
      <c r="BF698" s="31"/>
      <c r="BG698" s="31"/>
      <c r="BH698" s="31"/>
      <c r="BI698" s="31"/>
      <c r="BJ698" s="31"/>
      <c r="BK698" s="31"/>
      <c r="BL698" s="65"/>
      <c r="BM698" s="31"/>
      <c r="BN698" s="32"/>
    </row>
    <row r="699" spans="1:66" ht="18.75" customHeight="1" x14ac:dyDescent="0.4">
      <c r="F699" s="31"/>
      <c r="G699" s="31"/>
      <c r="H699" s="31"/>
      <c r="I699" s="31"/>
      <c r="J699" s="31"/>
      <c r="K699" s="31"/>
      <c r="L699" s="31"/>
      <c r="M699" s="31"/>
      <c r="N699" s="31"/>
      <c r="O699" s="31"/>
      <c r="P699" s="31"/>
      <c r="Q699" s="31"/>
      <c r="R699" s="31"/>
      <c r="S699" s="31"/>
      <c r="T699" s="31"/>
      <c r="V699" s="31"/>
      <c r="W699" s="31"/>
      <c r="X699" s="31"/>
      <c r="Y699" s="31"/>
      <c r="Z699" s="31"/>
      <c r="AA699" s="31"/>
      <c r="AB699" s="31"/>
      <c r="AC699" s="31"/>
      <c r="AD699" s="31"/>
      <c r="AE699" s="31"/>
      <c r="AF699" s="31"/>
      <c r="AG699" s="31"/>
      <c r="AI699" s="31"/>
      <c r="AJ699" s="31"/>
      <c r="AK699" s="31"/>
      <c r="AL699" s="31"/>
      <c r="AM699" s="31"/>
      <c r="AN699" s="31"/>
      <c r="AO699" s="31"/>
      <c r="AP699" s="31"/>
      <c r="AQ699" s="31"/>
      <c r="AR699" s="31"/>
      <c r="AS699" s="31"/>
      <c r="AT699" s="31"/>
      <c r="AV699" s="31"/>
      <c r="AW699" s="31"/>
      <c r="AX699" s="31"/>
      <c r="AY699" s="31"/>
      <c r="AZ699" s="31"/>
      <c r="BA699" s="31"/>
      <c r="BB699" s="31"/>
      <c r="BC699" s="31"/>
      <c r="BD699" s="31"/>
      <c r="BE699" s="31"/>
      <c r="BF699" s="31"/>
      <c r="BG699" s="31"/>
      <c r="BH699" s="31"/>
      <c r="BI699" s="31"/>
      <c r="BJ699" s="31"/>
      <c r="BK699" s="31"/>
    </row>
    <row r="700" spans="1:66" ht="18.75" customHeight="1" x14ac:dyDescent="0.4">
      <c r="F700" s="31"/>
      <c r="G700" s="31"/>
      <c r="H700" s="31"/>
      <c r="I700" s="31"/>
      <c r="J700" s="31"/>
      <c r="K700" s="31"/>
      <c r="L700" s="31"/>
      <c r="M700" s="31"/>
      <c r="N700" s="31"/>
      <c r="O700" s="31"/>
      <c r="P700" s="31"/>
      <c r="Q700" s="31"/>
      <c r="R700" s="31"/>
      <c r="S700" s="31"/>
      <c r="T700" s="31"/>
      <c r="V700" s="31"/>
      <c r="W700" s="31"/>
      <c r="X700" s="31"/>
      <c r="Y700" s="31"/>
      <c r="Z700" s="31"/>
      <c r="AA700" s="31"/>
      <c r="AB700" s="31"/>
      <c r="AC700" s="31"/>
      <c r="AD700" s="31"/>
      <c r="AE700" s="31"/>
      <c r="AF700" s="31"/>
      <c r="AG700" s="31"/>
      <c r="AI700" s="31"/>
      <c r="AJ700" s="31"/>
      <c r="AK700" s="31"/>
      <c r="AL700" s="31"/>
      <c r="AM700" s="31"/>
      <c r="AN700" s="31"/>
      <c r="AO700" s="31"/>
      <c r="AP700" s="31"/>
      <c r="AQ700" s="31"/>
      <c r="AR700" s="31"/>
      <c r="AS700" s="31"/>
      <c r="AT700" s="31"/>
      <c r="AV700" s="31"/>
      <c r="AW700" s="31"/>
      <c r="AX700" s="31"/>
      <c r="AY700" s="31"/>
      <c r="AZ700" s="31"/>
      <c r="BA700" s="31"/>
      <c r="BB700" s="31"/>
      <c r="BC700" s="31"/>
      <c r="BD700" s="31"/>
      <c r="BE700" s="31"/>
      <c r="BF700" s="31"/>
      <c r="BG700" s="31"/>
      <c r="BH700" s="31"/>
      <c r="BI700" s="31"/>
      <c r="BJ700" s="31"/>
      <c r="BK700" s="31"/>
    </row>
    <row r="701" spans="1:66" ht="18.75" customHeight="1" x14ac:dyDescent="0.4">
      <c r="F701" s="31"/>
      <c r="G701" s="31"/>
      <c r="H701" s="31"/>
      <c r="I701" s="31"/>
      <c r="J701" s="31"/>
      <c r="K701" s="31"/>
      <c r="L701" s="31"/>
      <c r="M701" s="31"/>
      <c r="N701" s="31"/>
      <c r="O701" s="31"/>
      <c r="P701" s="31"/>
      <c r="Q701" s="31"/>
      <c r="R701" s="31"/>
      <c r="S701" s="31"/>
      <c r="T701" s="31"/>
      <c r="V701" s="31"/>
      <c r="W701" s="31"/>
      <c r="X701" s="31"/>
      <c r="Y701" s="31"/>
      <c r="Z701" s="31"/>
      <c r="AA701" s="31"/>
      <c r="AB701" s="31"/>
      <c r="AC701" s="31"/>
      <c r="AD701" s="31"/>
      <c r="AE701" s="31"/>
      <c r="AF701" s="31"/>
      <c r="AG701" s="31"/>
      <c r="AI701" s="31"/>
      <c r="AJ701" s="31"/>
      <c r="AK701" s="31"/>
      <c r="AL701" s="31"/>
      <c r="AM701" s="31"/>
      <c r="AN701" s="31"/>
      <c r="AO701" s="31"/>
      <c r="AP701" s="31"/>
      <c r="AQ701" s="31"/>
      <c r="AR701" s="31"/>
      <c r="AS701" s="31"/>
      <c r="AT701" s="31"/>
      <c r="AV701" s="31"/>
      <c r="AW701" s="31"/>
      <c r="AX701" s="31"/>
      <c r="AY701" s="31"/>
      <c r="AZ701" s="31"/>
      <c r="BA701" s="31"/>
      <c r="BB701" s="31"/>
      <c r="BC701" s="31"/>
      <c r="BD701" s="31"/>
      <c r="BE701" s="31"/>
      <c r="BF701" s="31"/>
      <c r="BG701" s="31"/>
      <c r="BH701" s="31"/>
      <c r="BI701" s="31"/>
      <c r="BJ701" s="31"/>
      <c r="BK701" s="31"/>
    </row>
    <row r="702" spans="1:66" ht="18.75" customHeight="1" x14ac:dyDescent="0.4">
      <c r="F702" s="31"/>
      <c r="G702" s="31"/>
      <c r="H702" s="31"/>
      <c r="I702" s="31"/>
      <c r="J702" s="31"/>
      <c r="K702" s="31"/>
      <c r="L702" s="31"/>
      <c r="M702" s="31"/>
      <c r="N702" s="31"/>
      <c r="O702" s="31"/>
      <c r="P702" s="31"/>
      <c r="Q702" s="31"/>
      <c r="R702" s="31"/>
      <c r="S702" s="31"/>
      <c r="T702" s="31"/>
      <c r="V702" s="31"/>
      <c r="W702" s="31"/>
      <c r="X702" s="31"/>
      <c r="Y702" s="31"/>
      <c r="Z702" s="31"/>
      <c r="AA702" s="31"/>
      <c r="AB702" s="31"/>
      <c r="AC702" s="31"/>
      <c r="AD702" s="31"/>
      <c r="AE702" s="31"/>
      <c r="AF702" s="31"/>
      <c r="AG702" s="31"/>
      <c r="AI702" s="31"/>
      <c r="AJ702" s="31"/>
      <c r="AK702" s="31"/>
      <c r="AL702" s="31"/>
      <c r="AM702" s="31"/>
      <c r="AN702" s="31"/>
      <c r="AO702" s="31"/>
      <c r="AP702" s="31"/>
      <c r="AQ702" s="31"/>
      <c r="AR702" s="31"/>
      <c r="AS702" s="31"/>
      <c r="AT702" s="31"/>
      <c r="AV702" s="31"/>
      <c r="AW702" s="31"/>
      <c r="AX702" s="31"/>
      <c r="AY702" s="31"/>
      <c r="AZ702" s="31"/>
      <c r="BA702" s="31"/>
      <c r="BB702" s="31"/>
      <c r="BC702" s="31"/>
      <c r="BD702" s="31"/>
      <c r="BE702" s="31"/>
      <c r="BF702" s="31"/>
      <c r="BG702" s="31"/>
      <c r="BH702" s="31"/>
      <c r="BI702" s="31"/>
      <c r="BJ702" s="31"/>
      <c r="BK702" s="31"/>
    </row>
    <row r="703" spans="1:66" ht="18.75" customHeight="1" x14ac:dyDescent="0.4">
      <c r="F703" s="31"/>
      <c r="G703" s="31"/>
      <c r="H703" s="31"/>
      <c r="I703" s="31"/>
      <c r="J703" s="31"/>
      <c r="K703" s="31"/>
      <c r="L703" s="31"/>
      <c r="M703" s="31"/>
      <c r="N703" s="31"/>
      <c r="O703" s="31"/>
      <c r="P703" s="31"/>
      <c r="Q703" s="31"/>
      <c r="R703" s="31"/>
      <c r="S703" s="31"/>
      <c r="T703" s="31"/>
      <c r="V703" s="31"/>
      <c r="W703" s="31"/>
      <c r="X703" s="31"/>
      <c r="Y703" s="31"/>
      <c r="Z703" s="31"/>
      <c r="AA703" s="31"/>
      <c r="AB703" s="31"/>
      <c r="AC703" s="31"/>
      <c r="AD703" s="31"/>
      <c r="AE703" s="31"/>
      <c r="AF703" s="31"/>
      <c r="AG703" s="31"/>
      <c r="AI703" s="31"/>
      <c r="AJ703" s="31"/>
      <c r="AK703" s="31"/>
      <c r="AL703" s="31"/>
      <c r="AM703" s="31"/>
      <c r="AN703" s="31"/>
      <c r="AO703" s="31"/>
      <c r="AP703" s="31"/>
      <c r="AQ703" s="31"/>
      <c r="AR703" s="31"/>
      <c r="AS703" s="31"/>
      <c r="AT703" s="31"/>
      <c r="AV703" s="31"/>
      <c r="AW703" s="31"/>
      <c r="AX703" s="31"/>
      <c r="AY703" s="31"/>
      <c r="AZ703" s="31"/>
      <c r="BA703" s="31"/>
      <c r="BB703" s="31"/>
      <c r="BC703" s="31"/>
      <c r="BD703" s="31"/>
      <c r="BE703" s="31"/>
      <c r="BF703" s="31"/>
      <c r="BG703" s="31"/>
      <c r="BH703" s="31"/>
      <c r="BI703" s="31"/>
      <c r="BJ703" s="31"/>
      <c r="BK703" s="31"/>
    </row>
    <row r="704" spans="1:66" ht="18.75" customHeight="1" x14ac:dyDescent="0.4">
      <c r="F704" s="31"/>
      <c r="G704" s="31"/>
      <c r="H704" s="31"/>
      <c r="I704" s="31"/>
      <c r="J704" s="31"/>
      <c r="K704" s="31"/>
      <c r="L704" s="31"/>
      <c r="M704" s="31"/>
      <c r="N704" s="31"/>
      <c r="O704" s="31"/>
      <c r="P704" s="31"/>
      <c r="Q704" s="31"/>
      <c r="R704" s="31"/>
      <c r="S704" s="31"/>
      <c r="T704" s="31"/>
      <c r="V704" s="31"/>
      <c r="W704" s="31"/>
      <c r="X704" s="31"/>
      <c r="Y704" s="31"/>
      <c r="Z704" s="31"/>
      <c r="AA704" s="31"/>
      <c r="AB704" s="31"/>
      <c r="AC704" s="31"/>
      <c r="AD704" s="31"/>
      <c r="AE704" s="31"/>
      <c r="AF704" s="31"/>
      <c r="AG704" s="31"/>
      <c r="AI704" s="31"/>
      <c r="AJ704" s="31"/>
      <c r="AK704" s="31"/>
      <c r="AL704" s="31"/>
      <c r="AM704" s="31"/>
      <c r="AN704" s="31"/>
      <c r="AO704" s="31"/>
      <c r="AP704" s="31"/>
      <c r="AQ704" s="31"/>
      <c r="AR704" s="31"/>
      <c r="AS704" s="31"/>
      <c r="AT704" s="31"/>
      <c r="AV704" s="31"/>
      <c r="AW704" s="31"/>
      <c r="AX704" s="31"/>
      <c r="AY704" s="31"/>
      <c r="AZ704" s="31"/>
      <c r="BA704" s="31"/>
      <c r="BB704" s="31"/>
      <c r="BC704" s="31"/>
      <c r="BD704" s="31"/>
      <c r="BE704" s="31"/>
      <c r="BF704" s="31"/>
      <c r="BG704" s="31"/>
      <c r="BH704" s="31"/>
      <c r="BI704" s="31"/>
      <c r="BJ704" s="31"/>
      <c r="BK704" s="31"/>
    </row>
    <row r="707" spans="1:126" s="115" customFormat="1" ht="18.75" customHeight="1" x14ac:dyDescent="0.4">
      <c r="A707" s="32"/>
      <c r="B707" s="32"/>
      <c r="C707" s="210" t="s">
        <v>183</v>
      </c>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row>
    <row r="708" spans="1:126" s="115" customFormat="1" ht="18.75" customHeight="1" x14ac:dyDescent="0.4">
      <c r="A708" s="166"/>
      <c r="B708" s="31"/>
      <c r="C708" s="31"/>
      <c r="D708" s="31"/>
      <c r="E708" s="31"/>
      <c r="F708" s="31"/>
      <c r="G708" s="31"/>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262" t="s">
        <v>188</v>
      </c>
      <c r="BF708" s="263"/>
      <c r="BG708" s="263"/>
      <c r="BH708" s="263"/>
      <c r="BI708" s="263"/>
      <c r="BJ708" s="263"/>
      <c r="BK708" s="263"/>
      <c r="BL708" s="264"/>
      <c r="BM708" s="32"/>
      <c r="BN708" s="32"/>
    </row>
    <row r="709" spans="1:126" ht="18.75" customHeight="1" x14ac:dyDescent="0.4">
      <c r="A709" s="31"/>
      <c r="B709" s="31"/>
      <c r="C709" s="31"/>
      <c r="D709" s="31"/>
      <c r="E709" s="31"/>
      <c r="F709" s="31"/>
      <c r="G709" s="31"/>
      <c r="BE709" s="265"/>
      <c r="BF709" s="266"/>
      <c r="BG709" s="266"/>
      <c r="BH709" s="266"/>
      <c r="BI709" s="266"/>
      <c r="BJ709" s="266"/>
      <c r="BK709" s="266"/>
      <c r="BL709" s="267"/>
    </row>
    <row r="710" spans="1:126" ht="18.75" customHeight="1" x14ac:dyDescent="0.4">
      <c r="B710" s="31"/>
      <c r="C710" s="167" t="s">
        <v>37</v>
      </c>
      <c r="D710" s="31"/>
      <c r="E710" s="31"/>
      <c r="F710" s="31"/>
      <c r="G710" s="31"/>
    </row>
    <row r="711" spans="1:126" ht="18.75" customHeight="1" x14ac:dyDescent="0.4">
      <c r="A711" s="56"/>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row>
    <row r="712" spans="1:126" ht="18.75" customHeight="1" x14ac:dyDescent="0.4">
      <c r="D712" s="31"/>
      <c r="E712" s="31"/>
      <c r="F712" s="31"/>
      <c r="G712" s="31"/>
      <c r="H712" s="31"/>
      <c r="I712" s="31"/>
      <c r="J712" s="31"/>
      <c r="K712" s="31"/>
      <c r="L712" s="31"/>
      <c r="M712" s="31"/>
      <c r="N712" s="31"/>
      <c r="O712" s="31"/>
      <c r="P712" s="31"/>
      <c r="Q712" s="31"/>
      <c r="R712" s="31"/>
      <c r="S712" s="31"/>
      <c r="T712" s="31"/>
      <c r="U712" s="31"/>
      <c r="V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O712" s="59"/>
      <c r="BP712" s="59"/>
      <c r="BQ712" s="59"/>
      <c r="BR712" s="59"/>
      <c r="BS712" s="59"/>
      <c r="BT712" s="59"/>
      <c r="BU712" s="59"/>
      <c r="BV712" s="59"/>
      <c r="BW712" s="59"/>
      <c r="BX712" s="59"/>
      <c r="BY712" s="59"/>
      <c r="BZ712" s="59"/>
      <c r="CA712" s="59"/>
      <c r="CB712" s="59"/>
      <c r="CC712" s="59"/>
      <c r="CD712" s="59"/>
      <c r="CE712" s="59"/>
      <c r="CF712" s="59"/>
      <c r="CG712" s="59"/>
      <c r="CH712" s="59"/>
      <c r="CI712" s="59"/>
      <c r="CJ712" s="59"/>
      <c r="CK712" s="59"/>
      <c r="CL712" s="59"/>
      <c r="CM712" s="59"/>
      <c r="CN712" s="59"/>
      <c r="CO712" s="59"/>
      <c r="CP712" s="59"/>
      <c r="CQ712" s="59"/>
      <c r="CR712" s="59"/>
      <c r="CS712" s="59"/>
      <c r="CT712" s="59"/>
      <c r="CU712" s="59"/>
      <c r="CV712" s="59"/>
      <c r="CW712" s="59"/>
      <c r="CX712" s="59"/>
      <c r="CY712" s="59"/>
      <c r="CZ712" s="59"/>
      <c r="DA712" s="59"/>
      <c r="DB712" s="59"/>
      <c r="DC712" s="59"/>
      <c r="DD712" s="59"/>
      <c r="DE712" s="59"/>
      <c r="DF712" s="59"/>
      <c r="DG712" s="59"/>
      <c r="DH712" s="59"/>
      <c r="DI712" s="59"/>
      <c r="DJ712" s="59"/>
      <c r="DK712" s="59"/>
      <c r="DL712" s="59"/>
      <c r="DM712" s="59"/>
      <c r="DN712" s="59"/>
      <c r="DO712" s="59"/>
      <c r="DP712" s="59"/>
      <c r="DQ712" s="59"/>
      <c r="DR712" s="59"/>
      <c r="DS712" s="59"/>
      <c r="DT712" s="59"/>
      <c r="DU712" s="59"/>
      <c r="DV712" s="171"/>
    </row>
    <row r="713" spans="1:126" ht="18.75" customHeight="1" x14ac:dyDescent="0.4">
      <c r="D713" s="31"/>
      <c r="E713" s="31"/>
      <c r="F713" s="31"/>
      <c r="G713" s="31"/>
      <c r="H713" s="31"/>
      <c r="I713" s="31"/>
      <c r="J713" s="31"/>
      <c r="K713" s="31"/>
      <c r="L713" s="31"/>
      <c r="M713" s="31"/>
      <c r="N713" s="31"/>
      <c r="O713" s="31"/>
      <c r="P713" s="31"/>
      <c r="Q713" s="31"/>
      <c r="R713" s="31"/>
      <c r="S713" s="31"/>
      <c r="T713" s="31"/>
      <c r="U713" s="31"/>
      <c r="V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O713" s="59"/>
      <c r="BP713" s="59"/>
      <c r="BQ713" s="59"/>
      <c r="BR713" s="59"/>
      <c r="BS713" s="59"/>
      <c r="BT713" s="59"/>
      <c r="BU713" s="59"/>
      <c r="BV713" s="59"/>
      <c r="BW713" s="59"/>
      <c r="BX713" s="59"/>
      <c r="BY713" s="59"/>
      <c r="BZ713" s="59"/>
      <c r="CA713" s="59"/>
      <c r="CB713" s="59"/>
      <c r="CC713" s="59"/>
      <c r="CD713" s="59"/>
      <c r="CE713" s="59"/>
      <c r="CF713" s="59"/>
      <c r="CG713" s="59"/>
      <c r="CH713" s="59"/>
      <c r="CI713" s="59"/>
      <c r="CJ713" s="59"/>
      <c r="CK713" s="59"/>
      <c r="CL713" s="59"/>
      <c r="CM713" s="59"/>
      <c r="CN713" s="59"/>
      <c r="CO713" s="59"/>
      <c r="CP713" s="59"/>
      <c r="CQ713" s="59"/>
      <c r="CR713" s="59"/>
      <c r="CS713" s="59"/>
      <c r="CT713" s="59"/>
      <c r="CU713" s="59"/>
      <c r="CV713" s="59"/>
      <c r="CW713" s="59"/>
      <c r="CX713" s="59"/>
      <c r="CY713" s="59"/>
      <c r="CZ713" s="59"/>
      <c r="DA713" s="59"/>
      <c r="DB713" s="59"/>
      <c r="DC713" s="59"/>
      <c r="DD713" s="59"/>
      <c r="DE713" s="59"/>
      <c r="DF713" s="59"/>
      <c r="DG713" s="59"/>
      <c r="DH713" s="59"/>
      <c r="DI713" s="59"/>
      <c r="DJ713" s="59"/>
      <c r="DK713" s="59"/>
      <c r="DL713" s="59"/>
      <c r="DM713" s="59"/>
      <c r="DN713" s="59"/>
      <c r="DO713" s="59"/>
      <c r="DP713" s="59"/>
      <c r="DQ713" s="59"/>
      <c r="DR713" s="59"/>
      <c r="DS713" s="59"/>
      <c r="DT713" s="59"/>
      <c r="DU713" s="59"/>
      <c r="DV713" s="171"/>
    </row>
    <row r="714" spans="1:126" ht="26.1" customHeight="1" x14ac:dyDescent="0.4">
      <c r="D714" s="31"/>
      <c r="E714" s="31"/>
      <c r="F714" s="31"/>
      <c r="G714" s="31"/>
      <c r="H714" s="31"/>
      <c r="I714" s="31"/>
      <c r="J714" s="31"/>
      <c r="K714" s="31"/>
      <c r="L714" s="31"/>
      <c r="M714" s="31"/>
      <c r="N714" s="31"/>
      <c r="O714" s="31"/>
      <c r="P714" s="31"/>
      <c r="Q714" s="31"/>
      <c r="R714" s="31"/>
      <c r="S714" s="31"/>
      <c r="T714" s="31"/>
      <c r="U714" s="31"/>
      <c r="V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65"/>
      <c r="BM714" s="31"/>
      <c r="BO714" s="59"/>
      <c r="BP714" s="59"/>
      <c r="BQ714" s="59"/>
      <c r="BR714" s="59"/>
      <c r="BS714" s="59"/>
      <c r="BT714" s="59"/>
      <c r="BU714" s="59"/>
      <c r="BV714" s="59"/>
      <c r="BW714" s="59"/>
      <c r="BX714" s="59"/>
      <c r="BY714" s="59"/>
      <c r="BZ714" s="59"/>
      <c r="CA714" s="59"/>
      <c r="CB714" s="59"/>
      <c r="CC714" s="59"/>
      <c r="CD714" s="59"/>
      <c r="CE714" s="59"/>
      <c r="CF714" s="59"/>
      <c r="CG714" s="59"/>
      <c r="CH714" s="59"/>
      <c r="CI714" s="59"/>
      <c r="CJ714" s="59"/>
      <c r="CK714" s="59"/>
      <c r="CL714" s="59"/>
      <c r="CM714" s="59"/>
      <c r="CN714" s="59"/>
      <c r="CO714" s="59"/>
      <c r="CP714" s="59"/>
      <c r="CQ714" s="59"/>
      <c r="CR714" s="59"/>
      <c r="CS714" s="59"/>
      <c r="CT714" s="59"/>
      <c r="CU714" s="59"/>
      <c r="CV714" s="59"/>
      <c r="CW714" s="59"/>
      <c r="CX714" s="59"/>
      <c r="CY714" s="59"/>
      <c r="CZ714" s="59"/>
      <c r="DA714" s="59"/>
      <c r="DB714" s="59"/>
      <c r="DC714" s="59"/>
      <c r="DD714" s="59"/>
      <c r="DE714" s="59"/>
      <c r="DF714" s="59"/>
      <c r="DG714" s="59"/>
      <c r="DH714" s="59"/>
      <c r="DI714" s="59"/>
      <c r="DJ714" s="59"/>
      <c r="DK714" s="59"/>
      <c r="DL714" s="59"/>
      <c r="DM714" s="59"/>
      <c r="DN714" s="59"/>
      <c r="DO714" s="59"/>
      <c r="DP714" s="59"/>
      <c r="DQ714" s="59"/>
      <c r="DR714" s="59"/>
      <c r="DS714" s="59"/>
      <c r="DT714" s="59"/>
      <c r="DU714" s="59"/>
      <c r="DV714" s="172"/>
    </row>
    <row r="715" spans="1:126" ht="26.1" customHeight="1" x14ac:dyDescent="0.4">
      <c r="D715" s="31"/>
      <c r="E715" s="31"/>
      <c r="F715" s="31"/>
      <c r="G715" s="31"/>
      <c r="H715" s="31"/>
      <c r="I715" s="31"/>
      <c r="J715" s="31"/>
      <c r="K715" s="31"/>
      <c r="L715" s="31"/>
      <c r="M715" s="31"/>
      <c r="N715" s="31"/>
      <c r="O715" s="31"/>
      <c r="P715" s="31"/>
      <c r="Q715" s="31"/>
      <c r="R715" s="31"/>
      <c r="S715" s="31"/>
      <c r="T715" s="31"/>
      <c r="U715" s="31"/>
      <c r="V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65"/>
      <c r="BM715" s="31"/>
      <c r="BO715" s="59"/>
      <c r="BP715" s="59"/>
      <c r="BQ715" s="59"/>
      <c r="BR715" s="59"/>
      <c r="BS715" s="59"/>
      <c r="BT715" s="59"/>
      <c r="BU715" s="59"/>
      <c r="BV715" s="59"/>
      <c r="BW715" s="59"/>
      <c r="BX715" s="59"/>
      <c r="BY715" s="59"/>
      <c r="BZ715" s="59"/>
      <c r="CA715" s="59"/>
      <c r="CB715" s="59"/>
      <c r="CC715" s="59"/>
      <c r="CD715" s="59"/>
      <c r="CE715" s="59"/>
      <c r="CF715" s="59"/>
      <c r="CG715" s="59"/>
      <c r="CH715" s="59"/>
      <c r="CI715" s="59"/>
      <c r="CJ715" s="59"/>
      <c r="CK715" s="59"/>
      <c r="CL715" s="59"/>
      <c r="CM715" s="59"/>
      <c r="CN715" s="59"/>
      <c r="CO715" s="59"/>
      <c r="CP715" s="59"/>
      <c r="CQ715" s="59"/>
      <c r="CR715" s="59"/>
      <c r="CS715" s="59"/>
      <c r="CT715" s="59"/>
      <c r="CU715" s="59"/>
      <c r="CV715" s="59"/>
      <c r="CW715" s="59"/>
      <c r="CX715" s="59"/>
      <c r="CY715" s="59"/>
      <c r="CZ715" s="59"/>
      <c r="DA715" s="59"/>
      <c r="DB715" s="59"/>
      <c r="DC715" s="59"/>
      <c r="DD715" s="59"/>
      <c r="DE715" s="59"/>
      <c r="DF715" s="59"/>
      <c r="DG715" s="59"/>
      <c r="DH715" s="59"/>
      <c r="DI715" s="59"/>
      <c r="DJ715" s="59"/>
      <c r="DK715" s="59"/>
      <c r="DL715" s="59"/>
      <c r="DM715" s="59"/>
      <c r="DN715" s="59"/>
      <c r="DO715" s="59"/>
      <c r="DP715" s="59"/>
      <c r="DQ715" s="59"/>
      <c r="DR715" s="59"/>
      <c r="DS715" s="59"/>
      <c r="DT715" s="59"/>
      <c r="DU715" s="59"/>
      <c r="DV715" s="172"/>
    </row>
    <row r="716" spans="1:126" ht="26.1" customHeight="1" x14ac:dyDescent="0.4">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L716" s="65"/>
      <c r="BM716" s="31"/>
      <c r="BO716" s="59"/>
      <c r="BP716" s="59"/>
      <c r="BQ716" s="59"/>
      <c r="BR716" s="59"/>
      <c r="BS716" s="59"/>
      <c r="BT716" s="59"/>
      <c r="BU716" s="59"/>
      <c r="BV716" s="59"/>
      <c r="BW716" s="59"/>
      <c r="BX716" s="59"/>
      <c r="BY716" s="59"/>
      <c r="BZ716" s="59"/>
      <c r="CA716" s="59"/>
      <c r="CB716" s="59"/>
      <c r="CC716" s="59"/>
      <c r="CD716" s="59"/>
      <c r="CE716" s="59"/>
      <c r="CF716" s="59"/>
      <c r="CG716" s="59"/>
      <c r="CH716" s="59"/>
      <c r="CI716" s="59"/>
      <c r="CJ716" s="59"/>
      <c r="CK716" s="59"/>
      <c r="CL716" s="59"/>
      <c r="CM716" s="59"/>
      <c r="CN716" s="59"/>
      <c r="CO716" s="59"/>
      <c r="CP716" s="59"/>
      <c r="CQ716" s="59"/>
      <c r="CR716" s="59"/>
      <c r="CS716" s="59"/>
      <c r="CT716" s="59"/>
      <c r="CU716" s="59"/>
      <c r="CV716" s="59"/>
      <c r="CW716" s="59"/>
      <c r="CX716" s="59"/>
      <c r="CY716" s="59"/>
      <c r="CZ716" s="59"/>
      <c r="DA716" s="59"/>
      <c r="DB716" s="59"/>
      <c r="DC716" s="59"/>
      <c r="DD716" s="59"/>
      <c r="DE716" s="59"/>
      <c r="DF716" s="59"/>
      <c r="DG716" s="59"/>
      <c r="DH716" s="59"/>
      <c r="DI716" s="59"/>
      <c r="DJ716" s="59"/>
      <c r="DK716" s="59"/>
      <c r="DL716" s="59"/>
      <c r="DM716" s="59"/>
      <c r="DN716" s="59"/>
      <c r="DO716" s="59"/>
      <c r="DP716" s="59"/>
      <c r="DQ716" s="59"/>
      <c r="DR716" s="59"/>
      <c r="DS716" s="59"/>
      <c r="DT716" s="59"/>
      <c r="DU716" s="59"/>
      <c r="DV716" s="172"/>
    </row>
    <row r="717" spans="1:126" ht="26.1" customHeight="1" x14ac:dyDescent="0.4">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65"/>
      <c r="BM717" s="31"/>
      <c r="BO717" s="59"/>
      <c r="BP717" s="59"/>
      <c r="BQ717" s="59"/>
      <c r="BR717" s="59"/>
      <c r="BS717" s="59"/>
      <c r="BT717" s="59"/>
      <c r="BU717" s="59"/>
      <c r="BV717" s="59"/>
      <c r="BW717" s="59"/>
      <c r="BX717" s="59"/>
      <c r="BY717" s="59"/>
      <c r="BZ717" s="59"/>
      <c r="CA717" s="59"/>
      <c r="CB717" s="59"/>
      <c r="CC717" s="59"/>
      <c r="CD717" s="59"/>
      <c r="CE717" s="59"/>
      <c r="CF717" s="59"/>
      <c r="CG717" s="59"/>
      <c r="CH717" s="59"/>
      <c r="CI717" s="59"/>
      <c r="CJ717" s="59"/>
      <c r="CK717" s="59"/>
      <c r="CL717" s="59"/>
      <c r="CM717" s="59"/>
      <c r="CN717" s="59"/>
      <c r="CO717" s="59"/>
      <c r="CP717" s="59"/>
      <c r="CQ717" s="59"/>
      <c r="CR717" s="59"/>
      <c r="CS717" s="59"/>
      <c r="CT717" s="59"/>
      <c r="CU717" s="59"/>
      <c r="CV717" s="59"/>
      <c r="CW717" s="59"/>
      <c r="CX717" s="59"/>
      <c r="CY717" s="59"/>
      <c r="CZ717" s="59"/>
      <c r="DA717" s="59"/>
      <c r="DB717" s="59"/>
      <c r="DC717" s="59"/>
      <c r="DD717" s="59"/>
      <c r="DE717" s="59"/>
      <c r="DF717" s="59"/>
      <c r="DG717" s="59"/>
      <c r="DH717" s="59"/>
      <c r="DI717" s="59"/>
      <c r="DJ717" s="59"/>
      <c r="DK717" s="59"/>
      <c r="DL717" s="59"/>
      <c r="DM717" s="59"/>
      <c r="DN717" s="59"/>
      <c r="DO717" s="59"/>
      <c r="DP717" s="59"/>
      <c r="DQ717" s="59"/>
      <c r="DR717" s="59"/>
      <c r="DS717" s="59"/>
      <c r="DT717" s="59"/>
      <c r="DU717" s="59"/>
      <c r="DV717" s="172"/>
    </row>
    <row r="718" spans="1:126" ht="26.1" customHeight="1" x14ac:dyDescent="0.4">
      <c r="D718" s="31"/>
      <c r="F718" s="31"/>
      <c r="G718" s="31"/>
      <c r="H718" s="31"/>
      <c r="I718" s="31"/>
      <c r="J718" s="31"/>
      <c r="K718" s="31"/>
      <c r="L718" s="31"/>
      <c r="M718" s="31"/>
      <c r="N718" s="31"/>
      <c r="O718" s="31"/>
      <c r="P718" s="31"/>
      <c r="Q718" s="31"/>
      <c r="R718" s="31"/>
      <c r="S718" s="31"/>
      <c r="T718" s="31"/>
      <c r="V718" s="31"/>
      <c r="W718" s="31"/>
      <c r="X718" s="31"/>
      <c r="Y718" s="31"/>
      <c r="Z718" s="31"/>
      <c r="AA718" s="31"/>
      <c r="AB718" s="31"/>
      <c r="AC718" s="31"/>
      <c r="AD718" s="31"/>
      <c r="AE718" s="31"/>
      <c r="AF718" s="31"/>
      <c r="AG718" s="31"/>
      <c r="AI718" s="31"/>
      <c r="AJ718" s="31"/>
      <c r="AK718" s="31"/>
      <c r="AL718" s="31"/>
      <c r="AM718" s="31"/>
      <c r="AN718" s="31"/>
      <c r="AO718" s="31"/>
      <c r="AP718" s="31"/>
      <c r="AQ718" s="31"/>
      <c r="AR718" s="31"/>
      <c r="AS718" s="31"/>
      <c r="AT718" s="31"/>
      <c r="AV718" s="31"/>
      <c r="AW718" s="31"/>
      <c r="AX718" s="31"/>
      <c r="AY718" s="31"/>
      <c r="AZ718" s="31"/>
      <c r="BA718" s="31"/>
      <c r="BB718" s="31"/>
      <c r="BC718" s="31"/>
      <c r="BD718" s="31"/>
      <c r="BE718" s="31"/>
      <c r="BF718" s="31"/>
      <c r="BG718" s="31"/>
      <c r="BH718" s="31"/>
      <c r="BI718" s="31"/>
      <c r="BJ718" s="31"/>
      <c r="BK718" s="31"/>
      <c r="BL718" s="65"/>
      <c r="BM718" s="31"/>
      <c r="BO718" s="59"/>
      <c r="BP718" s="59"/>
      <c r="BQ718" s="59"/>
      <c r="BR718" s="59"/>
      <c r="BS718" s="59"/>
      <c r="BT718" s="59"/>
      <c r="BU718" s="59"/>
      <c r="BV718" s="59"/>
      <c r="BW718" s="59"/>
      <c r="BX718" s="59"/>
      <c r="BY718" s="59"/>
      <c r="BZ718" s="59"/>
      <c r="CA718" s="59"/>
      <c r="CB718" s="59"/>
      <c r="CC718" s="59"/>
      <c r="CD718" s="59"/>
      <c r="CE718" s="59"/>
      <c r="CF718" s="59"/>
      <c r="CG718" s="59"/>
      <c r="CH718" s="59"/>
      <c r="CI718" s="59"/>
      <c r="CJ718" s="59"/>
      <c r="CK718" s="59"/>
      <c r="CL718" s="59"/>
      <c r="CM718" s="59"/>
      <c r="CN718" s="59"/>
      <c r="CO718" s="59"/>
      <c r="CP718" s="59"/>
      <c r="CQ718" s="59"/>
      <c r="CR718" s="59"/>
      <c r="CS718" s="59"/>
      <c r="CT718" s="59"/>
      <c r="CU718" s="59"/>
      <c r="CV718" s="59"/>
      <c r="CW718" s="59"/>
      <c r="CX718" s="59"/>
      <c r="CY718" s="59"/>
      <c r="CZ718" s="59"/>
      <c r="DA718" s="59"/>
      <c r="DB718" s="59"/>
      <c r="DC718" s="59"/>
      <c r="DD718" s="59"/>
      <c r="DE718" s="59"/>
      <c r="DF718" s="59"/>
      <c r="DG718" s="59"/>
      <c r="DH718" s="59"/>
      <c r="DI718" s="59"/>
      <c r="DJ718" s="59"/>
      <c r="DK718" s="59"/>
      <c r="DL718" s="59"/>
      <c r="DM718" s="59"/>
      <c r="DN718" s="59"/>
      <c r="DO718" s="59"/>
      <c r="DP718" s="59"/>
      <c r="DQ718" s="59"/>
      <c r="DR718" s="59"/>
      <c r="DS718" s="59"/>
      <c r="DT718" s="59"/>
      <c r="DU718" s="59"/>
      <c r="DV718" s="172"/>
    </row>
    <row r="719" spans="1:126" ht="26.1" customHeight="1" x14ac:dyDescent="0.4">
      <c r="D719" s="31"/>
      <c r="F719" s="31"/>
      <c r="G719" s="31"/>
      <c r="H719" s="31"/>
      <c r="I719" s="31"/>
      <c r="J719" s="31"/>
      <c r="K719" s="31"/>
      <c r="L719" s="31"/>
      <c r="M719" s="31"/>
      <c r="N719" s="31"/>
      <c r="O719" s="31"/>
      <c r="P719" s="31"/>
      <c r="Q719" s="31"/>
      <c r="R719" s="31"/>
      <c r="S719" s="31"/>
      <c r="T719" s="31"/>
      <c r="V719" s="31"/>
      <c r="W719" s="31"/>
      <c r="X719" s="31"/>
      <c r="Y719" s="31"/>
      <c r="Z719" s="31"/>
      <c r="AA719" s="31"/>
      <c r="AB719" s="31"/>
      <c r="AC719" s="31"/>
      <c r="AD719" s="31"/>
      <c r="AE719" s="31"/>
      <c r="AF719" s="31"/>
      <c r="AG719" s="31"/>
      <c r="AI719" s="31"/>
      <c r="AJ719" s="31"/>
      <c r="AK719" s="31"/>
      <c r="AL719" s="31"/>
      <c r="AM719" s="31"/>
      <c r="AN719" s="31"/>
      <c r="AO719" s="31"/>
      <c r="AP719" s="31"/>
      <c r="AQ719" s="31"/>
      <c r="AR719" s="31"/>
      <c r="AS719" s="31"/>
      <c r="AT719" s="31"/>
      <c r="AV719" s="31"/>
      <c r="AW719" s="31"/>
      <c r="AX719" s="31"/>
      <c r="AY719" s="31"/>
      <c r="AZ719" s="31"/>
      <c r="BA719" s="31"/>
      <c r="BB719" s="31"/>
      <c r="BC719" s="31"/>
      <c r="BD719" s="31"/>
      <c r="BE719" s="31"/>
      <c r="BF719" s="31"/>
      <c r="BG719" s="31"/>
      <c r="BH719" s="31"/>
      <c r="BI719" s="31"/>
      <c r="BJ719" s="31"/>
      <c r="BK719" s="31"/>
      <c r="BL719" s="65"/>
      <c r="BM719" s="31"/>
      <c r="BO719" s="59"/>
      <c r="BP719" s="59"/>
      <c r="BQ719" s="59"/>
      <c r="BR719" s="59"/>
      <c r="BS719" s="59"/>
      <c r="BT719" s="59"/>
      <c r="BU719" s="59"/>
      <c r="BV719" s="59"/>
      <c r="BW719" s="59"/>
      <c r="BX719" s="59"/>
      <c r="BY719" s="59"/>
      <c r="BZ719" s="59"/>
      <c r="CA719" s="59"/>
      <c r="CB719" s="59"/>
      <c r="CC719" s="59"/>
      <c r="CD719" s="59"/>
      <c r="CE719" s="59"/>
      <c r="CF719" s="59"/>
      <c r="CG719" s="59"/>
      <c r="CH719" s="59"/>
      <c r="CI719" s="59"/>
      <c r="CJ719" s="59"/>
      <c r="CK719" s="59"/>
      <c r="CL719" s="59"/>
      <c r="CM719" s="59"/>
      <c r="CN719" s="59"/>
      <c r="CO719" s="59"/>
      <c r="CP719" s="59"/>
      <c r="CQ719" s="59"/>
      <c r="CR719" s="59"/>
      <c r="CS719" s="59"/>
      <c r="CT719" s="59"/>
      <c r="CU719" s="59"/>
      <c r="CV719" s="59"/>
      <c r="CW719" s="59"/>
      <c r="CX719" s="59"/>
      <c r="CY719" s="59"/>
      <c r="CZ719" s="59"/>
      <c r="DA719" s="59"/>
      <c r="DB719" s="59"/>
      <c r="DC719" s="59"/>
      <c r="DD719" s="59"/>
      <c r="DE719" s="59"/>
      <c r="DF719" s="59"/>
      <c r="DG719" s="59"/>
      <c r="DH719" s="59"/>
      <c r="DI719" s="59"/>
      <c r="DJ719" s="59"/>
      <c r="DK719" s="59"/>
      <c r="DL719" s="59"/>
      <c r="DM719" s="59"/>
      <c r="DN719" s="59"/>
      <c r="DO719" s="59"/>
      <c r="DP719" s="59"/>
      <c r="DQ719" s="59"/>
      <c r="DR719" s="59"/>
      <c r="DS719" s="59"/>
      <c r="DT719" s="59"/>
      <c r="DU719" s="59"/>
      <c r="DV719" s="172"/>
    </row>
    <row r="720" spans="1:126" ht="26.1" customHeight="1" x14ac:dyDescent="0.4">
      <c r="D720" s="31"/>
      <c r="F720" s="31"/>
      <c r="G720" s="31"/>
      <c r="H720" s="31"/>
      <c r="I720" s="31"/>
      <c r="J720" s="31"/>
      <c r="K720" s="31"/>
      <c r="L720" s="31"/>
      <c r="M720" s="31"/>
      <c r="N720" s="31"/>
      <c r="O720" s="31"/>
      <c r="P720" s="31"/>
      <c r="Q720" s="31"/>
      <c r="R720" s="31"/>
      <c r="S720" s="31"/>
      <c r="T720" s="31"/>
      <c r="V720" s="31"/>
      <c r="W720" s="31"/>
      <c r="X720" s="31"/>
      <c r="Y720" s="31"/>
      <c r="Z720" s="31"/>
      <c r="AA720" s="31"/>
      <c r="AB720" s="31"/>
      <c r="AC720" s="31"/>
      <c r="AD720" s="31"/>
      <c r="AE720" s="31"/>
      <c r="AF720" s="31"/>
      <c r="AG720" s="31"/>
      <c r="AI720" s="31"/>
      <c r="AJ720" s="31"/>
      <c r="AK720" s="31"/>
      <c r="AL720" s="31"/>
      <c r="AM720" s="31"/>
      <c r="AN720" s="31"/>
      <c r="AO720" s="31"/>
      <c r="AP720" s="31"/>
      <c r="AQ720" s="31"/>
      <c r="AR720" s="31"/>
      <c r="AS720" s="31"/>
      <c r="AT720" s="31"/>
      <c r="AV720" s="31"/>
      <c r="AW720" s="31"/>
      <c r="AX720" s="31"/>
      <c r="AY720" s="31"/>
      <c r="AZ720" s="31"/>
      <c r="BA720" s="31"/>
      <c r="BB720" s="31"/>
      <c r="BC720" s="31"/>
      <c r="BD720" s="31"/>
      <c r="BE720" s="31"/>
      <c r="BF720" s="31"/>
      <c r="BG720" s="31"/>
      <c r="BH720" s="31"/>
      <c r="BI720" s="31"/>
      <c r="BJ720" s="31"/>
      <c r="BK720" s="31"/>
      <c r="BL720" s="65"/>
      <c r="BM720" s="31"/>
      <c r="BO720" s="59"/>
      <c r="BP720" s="59"/>
      <c r="BQ720" s="59"/>
      <c r="BR720" s="59"/>
      <c r="BS720" s="59"/>
      <c r="BT720" s="59"/>
      <c r="BU720" s="59"/>
      <c r="BV720" s="59"/>
      <c r="BW720" s="59"/>
      <c r="BX720" s="59"/>
      <c r="BY720" s="59"/>
      <c r="BZ720" s="59"/>
      <c r="CA720" s="59"/>
      <c r="CB720" s="59"/>
      <c r="CC720" s="59"/>
      <c r="CD720" s="59"/>
      <c r="CE720" s="59"/>
      <c r="CF720" s="59"/>
      <c r="CG720" s="59"/>
      <c r="CH720" s="59"/>
      <c r="CI720" s="59"/>
      <c r="CJ720" s="59"/>
      <c r="CK720" s="59"/>
      <c r="CL720" s="59"/>
      <c r="CM720" s="59"/>
      <c r="CN720" s="59"/>
      <c r="CO720" s="59"/>
      <c r="CP720" s="59"/>
      <c r="CQ720" s="59"/>
      <c r="CR720" s="59"/>
      <c r="CS720" s="59"/>
      <c r="CT720" s="59"/>
      <c r="CU720" s="59"/>
      <c r="CV720" s="59"/>
      <c r="CW720" s="59"/>
      <c r="CX720" s="59"/>
      <c r="CY720" s="59"/>
      <c r="CZ720" s="59"/>
      <c r="DA720" s="59"/>
      <c r="DB720" s="59"/>
      <c r="DC720" s="59"/>
      <c r="DD720" s="59"/>
      <c r="DE720" s="59"/>
      <c r="DF720" s="59"/>
      <c r="DG720" s="59"/>
      <c r="DH720" s="59"/>
      <c r="DI720" s="59"/>
      <c r="DJ720" s="59"/>
      <c r="DK720" s="59"/>
      <c r="DL720" s="59"/>
      <c r="DM720" s="59"/>
      <c r="DN720" s="59"/>
      <c r="DO720" s="59"/>
      <c r="DP720" s="59"/>
      <c r="DQ720" s="59"/>
      <c r="DR720" s="59"/>
      <c r="DS720" s="59"/>
      <c r="DT720" s="59"/>
      <c r="DU720" s="59"/>
      <c r="DV720" s="172"/>
    </row>
    <row r="721" spans="3:126" ht="26.1" customHeight="1" x14ac:dyDescent="0.4">
      <c r="D721" s="31"/>
      <c r="F721" s="31"/>
      <c r="G721" s="31"/>
      <c r="H721" s="31"/>
      <c r="I721" s="31"/>
      <c r="J721" s="31"/>
      <c r="K721" s="31"/>
      <c r="L721" s="31"/>
      <c r="M721" s="31"/>
      <c r="N721" s="31"/>
      <c r="O721" s="31"/>
      <c r="P721" s="31"/>
      <c r="Q721" s="31"/>
      <c r="R721" s="31"/>
      <c r="S721" s="31"/>
      <c r="T721" s="31"/>
      <c r="V721" s="31"/>
      <c r="W721" s="31"/>
      <c r="X721" s="31"/>
      <c r="Y721" s="31"/>
      <c r="Z721" s="31"/>
      <c r="AA721" s="31"/>
      <c r="AB721" s="31"/>
      <c r="AC721" s="31"/>
      <c r="AD721" s="31"/>
      <c r="AE721" s="31"/>
      <c r="AF721" s="31"/>
      <c r="AG721" s="31"/>
      <c r="AI721" s="31"/>
      <c r="AJ721" s="31"/>
      <c r="AK721" s="31"/>
      <c r="AL721" s="31"/>
      <c r="AM721" s="31"/>
      <c r="AN721" s="31"/>
      <c r="AO721" s="31"/>
      <c r="AP721" s="31"/>
      <c r="AQ721" s="31"/>
      <c r="AR721" s="31"/>
      <c r="AS721" s="31"/>
      <c r="AT721" s="31"/>
      <c r="AV721" s="31"/>
      <c r="AW721" s="31"/>
      <c r="AX721" s="31"/>
      <c r="AY721" s="31"/>
      <c r="AZ721" s="31"/>
      <c r="BA721" s="31"/>
      <c r="BB721" s="31"/>
      <c r="BC721" s="31"/>
      <c r="BD721" s="31"/>
      <c r="BE721" s="31"/>
      <c r="BF721" s="31"/>
      <c r="BG721" s="31"/>
      <c r="BH721" s="31"/>
      <c r="BI721" s="31"/>
      <c r="BJ721" s="31"/>
      <c r="BK721" s="31"/>
      <c r="BL721" s="65"/>
      <c r="BM721" s="31"/>
      <c r="BO721" s="59"/>
      <c r="BP721" s="59"/>
      <c r="BQ721" s="59"/>
      <c r="BR721" s="59"/>
      <c r="BS721" s="59"/>
      <c r="BT721" s="59"/>
      <c r="BU721" s="59"/>
      <c r="BV721" s="59"/>
      <c r="BW721" s="59"/>
      <c r="BX721" s="59"/>
      <c r="BY721" s="59"/>
      <c r="BZ721" s="59"/>
      <c r="CA721" s="59"/>
      <c r="CB721" s="59"/>
      <c r="CC721" s="59"/>
      <c r="CD721" s="59"/>
      <c r="CE721" s="59"/>
      <c r="CF721" s="59"/>
      <c r="CG721" s="59"/>
      <c r="CH721" s="59"/>
      <c r="CI721" s="59"/>
      <c r="CJ721" s="59"/>
      <c r="CK721" s="59"/>
      <c r="CL721" s="59"/>
      <c r="CM721" s="59"/>
      <c r="CN721" s="59"/>
      <c r="CO721" s="59"/>
      <c r="CP721" s="59"/>
      <c r="CQ721" s="59"/>
      <c r="CR721" s="59"/>
      <c r="CS721" s="59"/>
      <c r="CT721" s="59"/>
      <c r="CU721" s="59"/>
      <c r="CV721" s="59"/>
      <c r="CW721" s="59"/>
      <c r="CX721" s="59"/>
      <c r="CY721" s="59"/>
      <c r="CZ721" s="59"/>
      <c r="DA721" s="59"/>
      <c r="DB721" s="59"/>
      <c r="DC721" s="59"/>
      <c r="DD721" s="59"/>
      <c r="DE721" s="59"/>
      <c r="DF721" s="59"/>
      <c r="DG721" s="59"/>
      <c r="DH721" s="59"/>
      <c r="DI721" s="59"/>
      <c r="DJ721" s="59"/>
      <c r="DK721" s="59"/>
      <c r="DL721" s="59"/>
      <c r="DM721" s="59"/>
      <c r="DN721" s="59"/>
      <c r="DO721" s="59"/>
      <c r="DP721" s="59"/>
      <c r="DQ721" s="59"/>
      <c r="DR721" s="59"/>
      <c r="DS721" s="59"/>
      <c r="DT721" s="59"/>
      <c r="DU721" s="59"/>
      <c r="DV721" s="172"/>
    </row>
    <row r="722" spans="3:126" ht="26.1" customHeight="1" x14ac:dyDescent="0.4">
      <c r="D722" s="31"/>
      <c r="F722" s="31"/>
      <c r="G722" s="31"/>
      <c r="H722" s="31"/>
      <c r="I722" s="31"/>
      <c r="J722" s="31"/>
      <c r="K722" s="31"/>
      <c r="L722" s="31"/>
      <c r="M722" s="31"/>
      <c r="N722" s="31"/>
      <c r="O722" s="31"/>
      <c r="P722" s="31"/>
      <c r="Q722" s="31"/>
      <c r="R722" s="31"/>
      <c r="S722" s="31"/>
      <c r="T722" s="31"/>
      <c r="V722" s="31"/>
      <c r="W722" s="31"/>
      <c r="X722" s="31"/>
      <c r="Y722" s="31"/>
      <c r="Z722" s="31"/>
      <c r="AA722" s="31"/>
      <c r="AB722" s="31"/>
      <c r="AC722" s="31"/>
      <c r="AD722" s="31"/>
      <c r="AE722" s="31"/>
      <c r="AF722" s="31"/>
      <c r="AG722" s="31"/>
      <c r="AI722" s="31"/>
      <c r="AJ722" s="31"/>
      <c r="AK722" s="31"/>
      <c r="AL722" s="31"/>
      <c r="AM722" s="31"/>
      <c r="AN722" s="31"/>
      <c r="AO722" s="31"/>
      <c r="AP722" s="31"/>
      <c r="AQ722" s="31"/>
      <c r="AR722" s="31"/>
      <c r="AS722" s="31"/>
      <c r="AT722" s="31"/>
      <c r="AV722" s="31"/>
      <c r="AW722" s="31"/>
      <c r="AX722" s="31"/>
      <c r="AY722" s="31"/>
      <c r="AZ722" s="31"/>
      <c r="BA722" s="31"/>
      <c r="BB722" s="31"/>
      <c r="BC722" s="31"/>
      <c r="BD722" s="31"/>
      <c r="BE722" s="31"/>
      <c r="BF722" s="31"/>
      <c r="BG722" s="31"/>
      <c r="BH722" s="31"/>
      <c r="BI722" s="31"/>
      <c r="BJ722" s="31"/>
      <c r="BK722" s="31"/>
      <c r="BL722" s="65"/>
      <c r="BM722" s="31"/>
      <c r="BO722" s="59"/>
      <c r="BP722" s="59"/>
      <c r="BQ722" s="59"/>
      <c r="BR722" s="59"/>
      <c r="BS722" s="59"/>
      <c r="BT722" s="59"/>
      <c r="BU722" s="59"/>
      <c r="BV722" s="59"/>
      <c r="BW722" s="59"/>
      <c r="BX722" s="59"/>
      <c r="BY722" s="59"/>
      <c r="BZ722" s="59"/>
      <c r="CA722" s="59"/>
      <c r="CB722" s="59"/>
      <c r="CC722" s="59"/>
      <c r="CD722" s="59"/>
      <c r="CE722" s="59"/>
      <c r="CF722" s="59"/>
      <c r="CG722" s="59"/>
      <c r="CH722" s="59"/>
      <c r="CI722" s="59"/>
      <c r="CJ722" s="59"/>
      <c r="CK722" s="59"/>
      <c r="CL722" s="59"/>
      <c r="CM722" s="59"/>
      <c r="CN722" s="59"/>
      <c r="CO722" s="59"/>
      <c r="CP722" s="59"/>
      <c r="CQ722" s="59"/>
      <c r="CR722" s="59"/>
      <c r="CS722" s="59"/>
      <c r="CT722" s="59"/>
      <c r="CU722" s="59"/>
      <c r="CV722" s="59"/>
      <c r="CW722" s="59"/>
      <c r="CX722" s="59"/>
      <c r="CY722" s="59"/>
      <c r="CZ722" s="59"/>
      <c r="DA722" s="59"/>
      <c r="DB722" s="59"/>
      <c r="DC722" s="59"/>
      <c r="DD722" s="59"/>
      <c r="DE722" s="59"/>
      <c r="DF722" s="59"/>
      <c r="DG722" s="59"/>
      <c r="DH722" s="59"/>
      <c r="DI722" s="59"/>
      <c r="DJ722" s="59"/>
      <c r="DK722" s="59"/>
      <c r="DL722" s="59"/>
      <c r="DM722" s="59"/>
      <c r="DN722" s="59"/>
      <c r="DO722" s="59"/>
      <c r="DP722" s="59"/>
      <c r="DQ722" s="59"/>
      <c r="DR722" s="59"/>
      <c r="DS722" s="59"/>
      <c r="DT722" s="59"/>
      <c r="DU722" s="59"/>
      <c r="DV722" s="172"/>
    </row>
    <row r="723" spans="3:126" ht="26.1" customHeight="1" x14ac:dyDescent="0.4">
      <c r="D723" s="31"/>
      <c r="F723" s="31"/>
      <c r="G723" s="31"/>
      <c r="H723" s="31"/>
      <c r="I723" s="31"/>
      <c r="J723" s="31"/>
      <c r="K723" s="31"/>
      <c r="L723" s="31"/>
      <c r="M723" s="31"/>
      <c r="N723" s="31"/>
      <c r="O723" s="31"/>
      <c r="P723" s="31"/>
      <c r="Q723" s="31"/>
      <c r="R723" s="31"/>
      <c r="S723" s="31"/>
      <c r="T723" s="31"/>
      <c r="V723" s="31"/>
      <c r="W723" s="31"/>
      <c r="X723" s="31"/>
      <c r="Y723" s="31"/>
      <c r="Z723" s="31"/>
      <c r="AA723" s="31"/>
      <c r="AB723" s="31"/>
      <c r="AC723" s="31"/>
      <c r="AD723" s="31"/>
      <c r="AE723" s="31"/>
      <c r="AF723" s="31"/>
      <c r="AG723" s="31"/>
      <c r="AI723" s="31"/>
      <c r="AJ723" s="31"/>
      <c r="AK723" s="31"/>
      <c r="AL723" s="31"/>
      <c r="AM723" s="31"/>
      <c r="AN723" s="31"/>
      <c r="AO723" s="31"/>
      <c r="AP723" s="31"/>
      <c r="AQ723" s="31"/>
      <c r="AR723" s="31"/>
      <c r="AS723" s="31"/>
      <c r="AT723" s="31"/>
      <c r="AV723" s="31"/>
      <c r="AW723" s="31"/>
      <c r="AX723" s="31"/>
      <c r="AY723" s="31"/>
      <c r="AZ723" s="31"/>
      <c r="BA723" s="31"/>
      <c r="BB723" s="31"/>
      <c r="BC723" s="31"/>
      <c r="BD723" s="31"/>
      <c r="BE723" s="31"/>
      <c r="BF723" s="31"/>
      <c r="BG723" s="31"/>
      <c r="BH723" s="31"/>
      <c r="BI723" s="31"/>
      <c r="BJ723" s="31"/>
      <c r="BK723" s="31"/>
      <c r="BL723" s="65"/>
      <c r="BM723" s="31"/>
      <c r="BO723" s="59"/>
      <c r="BP723" s="59"/>
      <c r="BQ723" s="59"/>
      <c r="BR723" s="59"/>
      <c r="BS723" s="59"/>
      <c r="BT723" s="59"/>
      <c r="BU723" s="59"/>
      <c r="BV723" s="59"/>
      <c r="BW723" s="59"/>
      <c r="BX723" s="59"/>
      <c r="BY723" s="59"/>
      <c r="BZ723" s="59"/>
      <c r="CA723" s="59"/>
      <c r="CB723" s="59"/>
      <c r="CC723" s="59"/>
      <c r="CD723" s="59"/>
      <c r="CE723" s="59"/>
      <c r="CF723" s="59"/>
      <c r="CG723" s="59"/>
      <c r="CH723" s="59"/>
      <c r="CI723" s="59"/>
      <c r="CJ723" s="59"/>
      <c r="CK723" s="59"/>
      <c r="CL723" s="59"/>
      <c r="CM723" s="59"/>
      <c r="CN723" s="59"/>
      <c r="CO723" s="59"/>
      <c r="CP723" s="59"/>
      <c r="CQ723" s="59"/>
      <c r="CR723" s="59"/>
      <c r="CS723" s="59"/>
      <c r="CT723" s="59"/>
      <c r="CU723" s="59"/>
      <c r="CV723" s="59"/>
      <c r="CW723" s="59"/>
      <c r="CX723" s="59"/>
      <c r="CY723" s="59"/>
      <c r="CZ723" s="59"/>
      <c r="DA723" s="59"/>
      <c r="DB723" s="59"/>
      <c r="DC723" s="59"/>
      <c r="DD723" s="59"/>
      <c r="DE723" s="59"/>
      <c r="DF723" s="59"/>
      <c r="DG723" s="59"/>
      <c r="DH723" s="59"/>
      <c r="DI723" s="59"/>
      <c r="DJ723" s="59"/>
      <c r="DK723" s="59"/>
      <c r="DL723" s="59"/>
      <c r="DM723" s="59"/>
      <c r="DN723" s="59"/>
      <c r="DO723" s="59"/>
      <c r="DP723" s="59"/>
      <c r="DQ723" s="59"/>
      <c r="DR723" s="59"/>
      <c r="DS723" s="59"/>
      <c r="DT723" s="59"/>
      <c r="DU723" s="59"/>
      <c r="DV723" s="172"/>
    </row>
    <row r="724" spans="3:126" ht="26.1" customHeight="1" x14ac:dyDescent="0.4">
      <c r="D724" s="31"/>
      <c r="F724" s="31"/>
      <c r="G724" s="31"/>
      <c r="H724" s="31"/>
      <c r="I724" s="31"/>
      <c r="J724" s="31"/>
      <c r="K724" s="31"/>
      <c r="L724" s="31"/>
      <c r="M724" s="31"/>
      <c r="N724" s="31"/>
      <c r="O724" s="31"/>
      <c r="P724" s="31"/>
      <c r="Q724" s="31"/>
      <c r="R724" s="31"/>
      <c r="S724" s="31"/>
      <c r="T724" s="31"/>
      <c r="V724" s="31"/>
      <c r="W724" s="31"/>
      <c r="X724" s="31"/>
      <c r="Y724" s="31"/>
      <c r="Z724" s="31"/>
      <c r="AA724" s="31"/>
      <c r="AB724" s="31"/>
      <c r="AC724" s="31"/>
      <c r="AD724" s="31"/>
      <c r="AE724" s="31"/>
      <c r="AF724" s="31"/>
      <c r="AG724" s="31"/>
      <c r="AI724" s="31"/>
      <c r="AJ724" s="31"/>
      <c r="AK724" s="31"/>
      <c r="AL724" s="31"/>
      <c r="AM724" s="31"/>
      <c r="AN724" s="31"/>
      <c r="AO724" s="31"/>
      <c r="AP724" s="31"/>
      <c r="AQ724" s="31"/>
      <c r="AR724" s="31"/>
      <c r="AS724" s="31"/>
      <c r="AT724" s="31"/>
      <c r="AV724" s="31"/>
      <c r="AW724" s="31"/>
      <c r="AX724" s="31"/>
      <c r="AY724" s="31"/>
      <c r="AZ724" s="31"/>
      <c r="BA724" s="31"/>
      <c r="BB724" s="31"/>
      <c r="BC724" s="31"/>
      <c r="BD724" s="31"/>
      <c r="BE724" s="31"/>
      <c r="BF724" s="31"/>
      <c r="BG724" s="31"/>
      <c r="BH724" s="31"/>
      <c r="BI724" s="31"/>
      <c r="BJ724" s="31"/>
      <c r="BK724" s="31"/>
      <c r="BL724" s="65"/>
      <c r="BM724" s="31"/>
      <c r="BO724" s="59"/>
      <c r="BP724" s="59"/>
      <c r="BQ724" s="59"/>
      <c r="BR724" s="59"/>
      <c r="BS724" s="59"/>
      <c r="BT724" s="59"/>
      <c r="BU724" s="59"/>
      <c r="BV724" s="59"/>
      <c r="BW724" s="59"/>
      <c r="BX724" s="59"/>
      <c r="BY724" s="59"/>
      <c r="BZ724" s="59"/>
      <c r="CA724" s="59"/>
      <c r="CB724" s="59"/>
      <c r="CC724" s="59"/>
      <c r="CD724" s="59"/>
      <c r="CE724" s="59"/>
      <c r="CF724" s="59"/>
      <c r="CG724" s="59"/>
      <c r="CH724" s="59"/>
      <c r="CI724" s="59"/>
      <c r="CJ724" s="59"/>
      <c r="CK724" s="59"/>
      <c r="CL724" s="59"/>
      <c r="CM724" s="59"/>
      <c r="CN724" s="59"/>
      <c r="CO724" s="59"/>
      <c r="CP724" s="59"/>
      <c r="CQ724" s="59"/>
      <c r="CR724" s="59"/>
      <c r="CS724" s="59"/>
      <c r="CT724" s="59"/>
      <c r="CU724" s="59"/>
      <c r="CV724" s="59"/>
      <c r="CW724" s="59"/>
      <c r="CX724" s="59"/>
      <c r="CY724" s="59"/>
      <c r="CZ724" s="59"/>
      <c r="DA724" s="59"/>
      <c r="DB724" s="59"/>
      <c r="DC724" s="59"/>
      <c r="DD724" s="59"/>
      <c r="DE724" s="59"/>
      <c r="DF724" s="59"/>
      <c r="DG724" s="59"/>
      <c r="DH724" s="59"/>
      <c r="DI724" s="59"/>
      <c r="DJ724" s="59"/>
      <c r="DK724" s="59"/>
      <c r="DL724" s="59"/>
      <c r="DM724" s="59"/>
      <c r="DN724" s="59"/>
      <c r="DO724" s="59"/>
      <c r="DP724" s="59"/>
      <c r="DQ724" s="59"/>
      <c r="DR724" s="59"/>
      <c r="DS724" s="59"/>
      <c r="DT724" s="59"/>
      <c r="DU724" s="59"/>
      <c r="DV724" s="172"/>
    </row>
    <row r="725" spans="3:126" ht="26.1" customHeight="1" x14ac:dyDescent="0.4">
      <c r="D725" s="31"/>
      <c r="F725" s="31"/>
      <c r="G725" s="31"/>
      <c r="H725" s="31"/>
      <c r="I725" s="31"/>
      <c r="J725" s="31"/>
      <c r="K725" s="31"/>
      <c r="L725" s="31"/>
      <c r="M725" s="31"/>
      <c r="N725" s="31"/>
      <c r="O725" s="31"/>
      <c r="P725" s="31"/>
      <c r="Q725" s="31"/>
      <c r="R725" s="31"/>
      <c r="S725" s="31"/>
      <c r="T725" s="31"/>
      <c r="V725" s="31"/>
      <c r="W725" s="31"/>
      <c r="X725" s="31"/>
      <c r="Y725" s="31"/>
      <c r="Z725" s="31"/>
      <c r="AA725" s="31"/>
      <c r="AB725" s="31"/>
      <c r="AC725" s="31"/>
      <c r="AD725" s="31"/>
      <c r="AE725" s="31"/>
      <c r="AF725" s="31"/>
      <c r="AG725" s="31"/>
      <c r="AI725" s="31"/>
      <c r="AJ725" s="31"/>
      <c r="AK725" s="31"/>
      <c r="AL725" s="31"/>
      <c r="AM725" s="31"/>
      <c r="AN725" s="31"/>
      <c r="AO725" s="31"/>
      <c r="AP725" s="31"/>
      <c r="AQ725" s="31"/>
      <c r="AR725" s="31"/>
      <c r="AS725" s="31"/>
      <c r="AT725" s="31"/>
      <c r="AV725" s="31"/>
      <c r="AW725" s="31"/>
      <c r="AX725" s="31"/>
      <c r="AY725" s="31"/>
      <c r="AZ725" s="31"/>
      <c r="BA725" s="31"/>
      <c r="BB725" s="31"/>
      <c r="BC725" s="31"/>
      <c r="BD725" s="31"/>
      <c r="BE725" s="31"/>
      <c r="BF725" s="31"/>
      <c r="BG725" s="31"/>
      <c r="BH725" s="31"/>
      <c r="BI725" s="31"/>
      <c r="BJ725" s="31"/>
      <c r="BK725" s="31"/>
      <c r="BL725" s="65"/>
      <c r="BM725" s="31"/>
      <c r="BO725" s="59"/>
      <c r="BP725" s="59"/>
      <c r="BQ725" s="59"/>
      <c r="BR725" s="59"/>
      <c r="BS725" s="59"/>
      <c r="BT725" s="59"/>
      <c r="BU725" s="59"/>
      <c r="BV725" s="59"/>
      <c r="BW725" s="59"/>
      <c r="BX725" s="59"/>
      <c r="BY725" s="59"/>
      <c r="BZ725" s="59"/>
      <c r="CA725" s="59"/>
      <c r="CB725" s="59"/>
      <c r="CC725" s="59"/>
      <c r="CD725" s="59"/>
      <c r="CE725" s="59"/>
      <c r="CF725" s="59"/>
      <c r="CG725" s="59"/>
      <c r="CH725" s="59"/>
      <c r="CI725" s="59"/>
      <c r="CJ725" s="59"/>
      <c r="CK725" s="59"/>
      <c r="CL725" s="59"/>
      <c r="CM725" s="59"/>
      <c r="CN725" s="59"/>
      <c r="CO725" s="59"/>
      <c r="CP725" s="59"/>
      <c r="CQ725" s="59"/>
      <c r="CR725" s="59"/>
      <c r="CS725" s="59"/>
      <c r="CT725" s="59"/>
      <c r="CU725" s="59"/>
      <c r="CV725" s="59"/>
      <c r="CW725" s="59"/>
      <c r="CX725" s="59"/>
      <c r="CY725" s="59"/>
      <c r="CZ725" s="59"/>
      <c r="DA725" s="59"/>
      <c r="DB725" s="59"/>
      <c r="DC725" s="59"/>
      <c r="DD725" s="59"/>
      <c r="DE725" s="59"/>
      <c r="DF725" s="59"/>
      <c r="DG725" s="59"/>
      <c r="DH725" s="59"/>
      <c r="DI725" s="59"/>
      <c r="DJ725" s="59"/>
      <c r="DK725" s="59"/>
      <c r="DL725" s="59"/>
      <c r="DM725" s="59"/>
      <c r="DN725" s="59"/>
      <c r="DO725" s="59"/>
      <c r="DP725" s="59"/>
      <c r="DQ725" s="59"/>
      <c r="DR725" s="59"/>
      <c r="DS725" s="59"/>
      <c r="DT725" s="59"/>
      <c r="DU725" s="59"/>
      <c r="DV725" s="172"/>
    </row>
    <row r="726" spans="3:126" ht="26.1" customHeight="1" x14ac:dyDescent="0.4">
      <c r="F726" s="31"/>
      <c r="G726" s="31"/>
      <c r="H726" s="31"/>
      <c r="I726" s="31"/>
      <c r="J726" s="31"/>
      <c r="K726" s="31"/>
      <c r="L726" s="31"/>
      <c r="M726" s="31"/>
      <c r="N726" s="31"/>
      <c r="O726" s="31"/>
      <c r="P726" s="31"/>
      <c r="Q726" s="31"/>
      <c r="R726" s="31"/>
      <c r="S726" s="31"/>
      <c r="T726" s="31"/>
      <c r="V726" s="31"/>
      <c r="W726" s="31"/>
      <c r="X726" s="31"/>
      <c r="Y726" s="31"/>
      <c r="Z726" s="31"/>
      <c r="AA726" s="31"/>
      <c r="AB726" s="31"/>
      <c r="AC726" s="31"/>
      <c r="AD726" s="31"/>
      <c r="AE726" s="31"/>
      <c r="AF726" s="31"/>
      <c r="AG726" s="31"/>
      <c r="AI726" s="31"/>
      <c r="AJ726" s="31"/>
      <c r="AK726" s="31"/>
      <c r="AL726" s="31"/>
      <c r="AM726" s="31"/>
      <c r="AN726" s="31"/>
      <c r="AO726" s="31"/>
      <c r="AP726" s="31"/>
      <c r="AQ726" s="31"/>
      <c r="AR726" s="31"/>
      <c r="AS726" s="31"/>
      <c r="AT726" s="31"/>
      <c r="AV726" s="31"/>
      <c r="AW726" s="31"/>
      <c r="AX726" s="31"/>
      <c r="AY726" s="31"/>
      <c r="AZ726" s="31"/>
      <c r="BA726" s="31"/>
      <c r="BB726" s="31"/>
      <c r="BC726" s="31"/>
      <c r="BD726" s="31"/>
      <c r="BE726" s="31"/>
      <c r="BF726" s="31"/>
      <c r="BG726" s="31"/>
      <c r="BH726" s="31"/>
      <c r="BI726" s="31"/>
      <c r="BJ726" s="31"/>
      <c r="BK726" s="31"/>
      <c r="BO726" s="59"/>
      <c r="BP726" s="59"/>
      <c r="BQ726" s="59"/>
      <c r="BR726" s="59"/>
      <c r="BS726" s="59"/>
      <c r="BT726" s="59"/>
      <c r="BU726" s="59"/>
      <c r="BV726" s="59"/>
      <c r="BW726" s="59"/>
      <c r="BX726" s="59"/>
      <c r="BY726" s="59"/>
      <c r="BZ726" s="59"/>
      <c r="CA726" s="59"/>
      <c r="CB726" s="59"/>
      <c r="CC726" s="59"/>
      <c r="CD726" s="59"/>
      <c r="CE726" s="59"/>
      <c r="CF726" s="59"/>
      <c r="CG726" s="59"/>
      <c r="CH726" s="59"/>
      <c r="CI726" s="59"/>
      <c r="CJ726" s="59"/>
      <c r="CK726" s="59"/>
      <c r="CL726" s="59"/>
      <c r="CM726" s="59"/>
      <c r="CN726" s="59"/>
      <c r="CO726" s="59"/>
      <c r="CP726" s="59"/>
      <c r="CQ726" s="59"/>
      <c r="CR726" s="59"/>
      <c r="CS726" s="59"/>
      <c r="CT726" s="59"/>
      <c r="CU726" s="59"/>
      <c r="CV726" s="59"/>
      <c r="CW726" s="59"/>
      <c r="CX726" s="59"/>
      <c r="CY726" s="59"/>
      <c r="CZ726" s="59"/>
      <c r="DA726" s="59"/>
      <c r="DB726" s="59"/>
      <c r="DC726" s="59"/>
      <c r="DD726" s="59"/>
      <c r="DE726" s="59"/>
      <c r="DF726" s="59"/>
      <c r="DG726" s="59"/>
      <c r="DH726" s="59"/>
      <c r="DI726" s="59"/>
      <c r="DJ726" s="59"/>
      <c r="DK726" s="59"/>
      <c r="DL726" s="59"/>
      <c r="DM726" s="59"/>
      <c r="DN726" s="59"/>
      <c r="DO726" s="59"/>
      <c r="DP726" s="59"/>
      <c r="DQ726" s="59"/>
      <c r="DR726" s="59"/>
      <c r="DS726" s="59"/>
      <c r="DT726" s="59"/>
      <c r="DU726" s="59"/>
      <c r="DV726" s="172"/>
    </row>
    <row r="727" spans="3:126" ht="26.1" customHeight="1" x14ac:dyDescent="0.4">
      <c r="F727" s="31"/>
      <c r="G727" s="31"/>
      <c r="H727" s="31"/>
      <c r="I727" s="31"/>
      <c r="J727" s="31"/>
      <c r="K727" s="31"/>
      <c r="L727" s="31"/>
      <c r="M727" s="31"/>
      <c r="N727" s="31"/>
      <c r="O727" s="31"/>
      <c r="P727" s="31"/>
      <c r="Q727" s="31"/>
      <c r="R727" s="31"/>
      <c r="S727" s="31"/>
      <c r="T727" s="31"/>
      <c r="V727" s="31"/>
      <c r="W727" s="31"/>
      <c r="X727" s="31"/>
      <c r="Y727" s="31"/>
      <c r="Z727" s="31"/>
      <c r="AA727" s="31"/>
      <c r="AB727" s="31"/>
      <c r="AC727" s="31"/>
      <c r="AD727" s="31"/>
      <c r="AE727" s="31"/>
      <c r="AF727" s="31"/>
      <c r="AG727" s="31"/>
      <c r="AI727" s="31"/>
      <c r="AJ727" s="31"/>
      <c r="AK727" s="31"/>
      <c r="AL727" s="31"/>
      <c r="AM727" s="31"/>
      <c r="AN727" s="31"/>
      <c r="AO727" s="31"/>
      <c r="AP727" s="31"/>
      <c r="AQ727" s="31"/>
      <c r="AR727" s="31"/>
      <c r="AS727" s="31"/>
      <c r="AT727" s="31"/>
      <c r="AV727" s="31"/>
      <c r="AW727" s="31"/>
      <c r="AX727" s="31"/>
      <c r="AY727" s="31"/>
      <c r="AZ727" s="31"/>
      <c r="BA727" s="31"/>
      <c r="BB727" s="31"/>
      <c r="BC727" s="31"/>
      <c r="BD727" s="31"/>
      <c r="BE727" s="31"/>
      <c r="BF727" s="31"/>
      <c r="BG727" s="31"/>
      <c r="BH727" s="31"/>
      <c r="BI727" s="31"/>
      <c r="BJ727" s="31"/>
      <c r="BK727" s="31"/>
      <c r="BO727" s="59"/>
      <c r="BP727" s="59"/>
      <c r="BQ727" s="59"/>
      <c r="BR727" s="59"/>
      <c r="BS727" s="59"/>
      <c r="BT727" s="59"/>
      <c r="BU727" s="59"/>
      <c r="BV727" s="59"/>
      <c r="BW727" s="59"/>
      <c r="BX727" s="59"/>
      <c r="BY727" s="59"/>
      <c r="BZ727" s="59"/>
      <c r="CA727" s="59"/>
      <c r="CB727" s="59"/>
      <c r="CC727" s="59"/>
      <c r="CD727" s="59"/>
      <c r="CE727" s="59"/>
      <c r="CF727" s="59"/>
      <c r="CG727" s="59"/>
      <c r="CH727" s="59"/>
      <c r="CI727" s="59"/>
      <c r="CJ727" s="59"/>
      <c r="CK727" s="59"/>
      <c r="CL727" s="59"/>
      <c r="CM727" s="59"/>
      <c r="CN727" s="59"/>
      <c r="CO727" s="59"/>
      <c r="CP727" s="59"/>
      <c r="CQ727" s="59"/>
      <c r="CR727" s="59"/>
      <c r="CS727" s="59"/>
      <c r="CT727" s="59"/>
      <c r="CU727" s="59"/>
      <c r="CV727" s="59"/>
      <c r="CW727" s="59"/>
      <c r="CX727" s="59"/>
      <c r="CY727" s="59"/>
      <c r="CZ727" s="59"/>
      <c r="DA727" s="59"/>
      <c r="DB727" s="59"/>
      <c r="DC727" s="59"/>
      <c r="DD727" s="59"/>
      <c r="DE727" s="59"/>
      <c r="DF727" s="59"/>
      <c r="DG727" s="59"/>
      <c r="DH727" s="59"/>
      <c r="DI727" s="59"/>
      <c r="DJ727" s="59"/>
      <c r="DK727" s="59"/>
      <c r="DL727" s="59"/>
      <c r="DM727" s="59"/>
      <c r="DN727" s="59"/>
      <c r="DO727" s="59"/>
      <c r="DP727" s="59"/>
      <c r="DQ727" s="59"/>
      <c r="DR727" s="59"/>
      <c r="DS727" s="59"/>
      <c r="DT727" s="59"/>
      <c r="DU727" s="59"/>
      <c r="DV727" s="172"/>
    </row>
    <row r="728" spans="3:126" ht="26.1" customHeight="1" x14ac:dyDescent="0.4">
      <c r="F728" s="31"/>
      <c r="G728" s="31"/>
      <c r="H728" s="31"/>
      <c r="I728" s="31"/>
      <c r="J728" s="31"/>
      <c r="K728" s="31"/>
      <c r="L728" s="31"/>
      <c r="M728" s="31"/>
      <c r="N728" s="31"/>
      <c r="O728" s="31"/>
      <c r="P728" s="31"/>
      <c r="Q728" s="31"/>
      <c r="R728" s="31"/>
      <c r="S728" s="31"/>
      <c r="T728" s="31"/>
      <c r="V728" s="31"/>
      <c r="W728" s="31"/>
      <c r="X728" s="31"/>
      <c r="Y728" s="31"/>
      <c r="Z728" s="31"/>
      <c r="AA728" s="31"/>
      <c r="AB728" s="31"/>
      <c r="AC728" s="31"/>
      <c r="AD728" s="31"/>
      <c r="AE728" s="31"/>
      <c r="AF728" s="31"/>
      <c r="AG728" s="31"/>
      <c r="AI728" s="31"/>
      <c r="AJ728" s="31"/>
      <c r="AK728" s="31"/>
      <c r="AL728" s="31"/>
      <c r="AM728" s="31"/>
      <c r="AN728" s="31"/>
      <c r="AO728" s="31"/>
      <c r="AP728" s="31"/>
      <c r="AQ728" s="31"/>
      <c r="AR728" s="31"/>
      <c r="AS728" s="31"/>
      <c r="AT728" s="31"/>
      <c r="AV728" s="31"/>
      <c r="AW728" s="31"/>
      <c r="AX728" s="31"/>
      <c r="AY728" s="31"/>
      <c r="AZ728" s="31"/>
      <c r="BA728" s="31"/>
      <c r="BB728" s="31"/>
      <c r="BC728" s="31"/>
      <c r="BD728" s="31"/>
      <c r="BE728" s="31"/>
      <c r="BF728" s="31"/>
      <c r="BG728" s="31"/>
      <c r="BH728" s="31"/>
      <c r="BI728" s="31"/>
      <c r="BJ728" s="31"/>
      <c r="BK728" s="31"/>
      <c r="BO728" s="59"/>
      <c r="BP728" s="59"/>
      <c r="BQ728" s="59"/>
      <c r="BR728" s="59"/>
      <c r="BS728" s="59"/>
      <c r="BT728" s="59"/>
      <c r="BU728" s="59"/>
      <c r="BV728" s="59"/>
      <c r="BW728" s="59"/>
      <c r="BX728" s="59"/>
      <c r="BY728" s="59"/>
      <c r="BZ728" s="59"/>
      <c r="CA728" s="59"/>
      <c r="CB728" s="59"/>
      <c r="CC728" s="59"/>
      <c r="CD728" s="59"/>
      <c r="CE728" s="59"/>
      <c r="CF728" s="59"/>
      <c r="CG728" s="59"/>
      <c r="CH728" s="59"/>
      <c r="CI728" s="59"/>
      <c r="CJ728" s="59"/>
      <c r="CK728" s="59"/>
      <c r="CL728" s="59"/>
      <c r="CM728" s="59"/>
      <c r="CN728" s="59"/>
      <c r="CO728" s="59"/>
      <c r="CP728" s="59"/>
      <c r="CQ728" s="59"/>
      <c r="CR728" s="59"/>
      <c r="CS728" s="59"/>
      <c r="CT728" s="59"/>
      <c r="CU728" s="59"/>
      <c r="CV728" s="59"/>
      <c r="CW728" s="59"/>
      <c r="CX728" s="59"/>
      <c r="CY728" s="59"/>
      <c r="CZ728" s="59"/>
      <c r="DA728" s="59"/>
      <c r="DB728" s="59"/>
      <c r="DC728" s="59"/>
      <c r="DD728" s="59"/>
      <c r="DE728" s="59"/>
      <c r="DF728" s="59"/>
      <c r="DG728" s="59"/>
      <c r="DH728" s="59"/>
      <c r="DI728" s="59"/>
      <c r="DJ728" s="59"/>
      <c r="DK728" s="59"/>
      <c r="DL728" s="59"/>
      <c r="DM728" s="59"/>
      <c r="DN728" s="59"/>
      <c r="DO728" s="59"/>
      <c r="DP728" s="59"/>
      <c r="DQ728" s="59"/>
      <c r="DR728" s="59"/>
      <c r="DS728" s="59"/>
      <c r="DT728" s="59"/>
      <c r="DU728" s="59"/>
      <c r="DV728" s="172"/>
    </row>
    <row r="729" spans="3:126" ht="26.1" customHeight="1" x14ac:dyDescent="0.4">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BO729" s="59"/>
      <c r="BP729" s="59"/>
      <c r="BQ729" s="59"/>
      <c r="BR729" s="59"/>
      <c r="BS729" s="59"/>
      <c r="BT729" s="59"/>
      <c r="BU729" s="59"/>
      <c r="BV729" s="59"/>
      <c r="BW729" s="59"/>
      <c r="BX729" s="59"/>
      <c r="BY729" s="59"/>
      <c r="BZ729" s="59"/>
      <c r="CA729" s="59"/>
      <c r="CB729" s="59"/>
      <c r="CC729" s="59"/>
      <c r="CD729" s="59"/>
      <c r="CE729" s="59"/>
      <c r="CF729" s="59"/>
      <c r="CG729" s="59"/>
      <c r="CH729" s="59"/>
      <c r="CI729" s="59"/>
      <c r="CJ729" s="59"/>
      <c r="CK729" s="59"/>
      <c r="CL729" s="59"/>
      <c r="CM729" s="59"/>
      <c r="CN729" s="59"/>
      <c r="CO729" s="59"/>
      <c r="CP729" s="59"/>
      <c r="CQ729" s="59"/>
      <c r="CR729" s="59"/>
      <c r="CS729" s="59"/>
      <c r="CT729" s="59"/>
      <c r="CU729" s="59"/>
      <c r="CV729" s="59"/>
      <c r="CW729" s="59"/>
      <c r="CX729" s="59"/>
      <c r="CY729" s="59"/>
      <c r="CZ729" s="59"/>
      <c r="DA729" s="59"/>
      <c r="DB729" s="59"/>
      <c r="DC729" s="59"/>
      <c r="DD729" s="59"/>
      <c r="DE729" s="59"/>
      <c r="DF729" s="59"/>
      <c r="DG729" s="59"/>
      <c r="DH729" s="59"/>
      <c r="DI729" s="59"/>
      <c r="DJ729" s="59"/>
      <c r="DK729" s="59"/>
      <c r="DL729" s="59"/>
      <c r="DM729" s="59"/>
      <c r="DN729" s="59"/>
      <c r="DO729" s="59"/>
      <c r="DP729" s="59"/>
      <c r="DQ729" s="59"/>
      <c r="DR729" s="59"/>
      <c r="DS729" s="59"/>
      <c r="DT729" s="59"/>
      <c r="DU729" s="59"/>
      <c r="DV729" s="172"/>
    </row>
    <row r="730" spans="3:126" ht="26.1" customHeight="1" x14ac:dyDescent="0.4">
      <c r="D730" s="31"/>
      <c r="E730" s="31"/>
      <c r="F730" s="31"/>
      <c r="G730" s="31"/>
      <c r="H730" s="31"/>
      <c r="I730" s="31"/>
      <c r="J730" s="31"/>
      <c r="K730" s="31"/>
      <c r="L730" s="31"/>
      <c r="M730" s="31"/>
      <c r="N730" s="31"/>
      <c r="O730" s="31"/>
      <c r="P730" s="31"/>
      <c r="Q730" s="31"/>
      <c r="R730" s="31"/>
      <c r="S730" s="31"/>
      <c r="T730" s="31"/>
      <c r="U730" s="31"/>
      <c r="V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O730" s="59"/>
      <c r="BP730" s="59"/>
      <c r="BQ730" s="59"/>
      <c r="BR730" s="59"/>
      <c r="BS730" s="59"/>
      <c r="BT730" s="59"/>
      <c r="BU730" s="59"/>
      <c r="BV730" s="59"/>
      <c r="BW730" s="59"/>
      <c r="BX730" s="59"/>
      <c r="BY730" s="59"/>
      <c r="BZ730" s="59"/>
      <c r="CA730" s="59"/>
      <c r="CB730" s="59"/>
      <c r="CC730" s="59"/>
      <c r="CD730" s="59"/>
      <c r="CE730" s="59"/>
      <c r="CF730" s="59"/>
      <c r="CG730" s="59"/>
      <c r="CH730" s="59"/>
      <c r="CI730" s="59"/>
      <c r="CJ730" s="59"/>
      <c r="CK730" s="59"/>
      <c r="CL730" s="59"/>
      <c r="CM730" s="59"/>
      <c r="CN730" s="59"/>
      <c r="CO730" s="59"/>
      <c r="CP730" s="59"/>
      <c r="CQ730" s="59"/>
      <c r="CR730" s="59"/>
      <c r="CS730" s="59"/>
      <c r="CT730" s="59"/>
      <c r="CU730" s="59"/>
      <c r="CV730" s="59"/>
      <c r="CW730" s="59"/>
      <c r="CX730" s="59"/>
      <c r="CY730" s="59"/>
      <c r="CZ730" s="59"/>
      <c r="DA730" s="59"/>
      <c r="DB730" s="59"/>
      <c r="DC730" s="59"/>
      <c r="DD730" s="59"/>
      <c r="DE730" s="59"/>
      <c r="DF730" s="59"/>
      <c r="DG730" s="59"/>
      <c r="DH730" s="59"/>
      <c r="DI730" s="59"/>
      <c r="DJ730" s="59"/>
      <c r="DK730" s="59"/>
      <c r="DL730" s="59"/>
      <c r="DM730" s="59"/>
      <c r="DN730" s="59"/>
      <c r="DO730" s="59"/>
      <c r="DP730" s="59"/>
      <c r="DQ730" s="59"/>
      <c r="DR730" s="59"/>
      <c r="DS730" s="59"/>
      <c r="DT730" s="59"/>
      <c r="DU730" s="59"/>
      <c r="DV730" s="172"/>
    </row>
    <row r="731" spans="3:126" ht="26.1" customHeight="1" x14ac:dyDescent="0.4">
      <c r="D731" s="31"/>
      <c r="E731" s="31"/>
      <c r="F731" s="31"/>
      <c r="G731" s="31"/>
      <c r="H731" s="31"/>
      <c r="I731" s="31"/>
      <c r="J731" s="31"/>
      <c r="K731" s="31"/>
      <c r="L731" s="31"/>
      <c r="M731" s="31"/>
      <c r="N731" s="31"/>
      <c r="O731" s="31"/>
      <c r="P731" s="31"/>
      <c r="Q731" s="31"/>
      <c r="R731" s="31"/>
      <c r="S731" s="31"/>
      <c r="T731" s="31"/>
      <c r="U731" s="31"/>
      <c r="V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O731" s="59"/>
      <c r="BP731" s="59"/>
      <c r="BQ731" s="59"/>
      <c r="BR731" s="59"/>
      <c r="BS731" s="59"/>
      <c r="BT731" s="59"/>
      <c r="BU731" s="59"/>
      <c r="BV731" s="59"/>
      <c r="BW731" s="59"/>
      <c r="BX731" s="59"/>
      <c r="BY731" s="59"/>
      <c r="BZ731" s="59"/>
      <c r="CA731" s="59"/>
      <c r="CB731" s="59"/>
      <c r="CC731" s="59"/>
      <c r="CD731" s="59"/>
      <c r="CE731" s="59"/>
      <c r="CF731" s="59"/>
      <c r="CG731" s="59"/>
      <c r="CH731" s="59"/>
      <c r="CI731" s="59"/>
      <c r="CJ731" s="59"/>
      <c r="CK731" s="59"/>
      <c r="CL731" s="59"/>
      <c r="CM731" s="59"/>
      <c r="CN731" s="59"/>
      <c r="CO731" s="59"/>
      <c r="CP731" s="59"/>
      <c r="CQ731" s="59"/>
      <c r="CR731" s="59"/>
      <c r="CS731" s="59"/>
      <c r="CT731" s="59"/>
      <c r="CU731" s="59"/>
      <c r="CV731" s="59"/>
      <c r="CW731" s="59"/>
      <c r="CX731" s="59"/>
      <c r="CY731" s="59"/>
      <c r="CZ731" s="59"/>
      <c r="DA731" s="59"/>
      <c r="DB731" s="59"/>
      <c r="DC731" s="59"/>
      <c r="DD731" s="59"/>
      <c r="DE731" s="59"/>
      <c r="DF731" s="59"/>
      <c r="DG731" s="59"/>
      <c r="DH731" s="59"/>
      <c r="DI731" s="59"/>
      <c r="DJ731" s="59"/>
      <c r="DK731" s="59"/>
      <c r="DL731" s="59"/>
      <c r="DM731" s="59"/>
      <c r="DN731" s="59"/>
      <c r="DO731" s="59"/>
      <c r="DP731" s="59"/>
      <c r="DQ731" s="59"/>
      <c r="DR731" s="59"/>
      <c r="DS731" s="59"/>
      <c r="DT731" s="59"/>
      <c r="DU731" s="59"/>
      <c r="DV731" s="172"/>
    </row>
    <row r="732" spans="3:126" ht="26.1" customHeight="1" x14ac:dyDescent="0.4">
      <c r="D732" s="31"/>
      <c r="E732" s="31"/>
      <c r="F732" s="31"/>
      <c r="G732" s="31"/>
      <c r="H732" s="31"/>
      <c r="I732" s="31"/>
      <c r="J732" s="31"/>
      <c r="K732" s="31"/>
      <c r="L732" s="31"/>
      <c r="M732" s="31"/>
      <c r="N732" s="31"/>
      <c r="O732" s="31"/>
      <c r="P732" s="31"/>
      <c r="Q732" s="31"/>
      <c r="R732" s="31"/>
      <c r="S732" s="31"/>
      <c r="T732" s="31"/>
      <c r="U732" s="31"/>
      <c r="V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65"/>
      <c r="BM732" s="31"/>
      <c r="BO732" s="59"/>
      <c r="BP732" s="59"/>
      <c r="BQ732" s="59"/>
      <c r="BR732" s="59"/>
      <c r="BS732" s="59"/>
      <c r="BT732" s="59"/>
      <c r="BU732" s="59"/>
      <c r="BV732" s="59"/>
      <c r="BW732" s="59"/>
      <c r="BX732" s="59"/>
      <c r="BY732" s="59"/>
      <c r="BZ732" s="59"/>
      <c r="CA732" s="59"/>
      <c r="CB732" s="59"/>
      <c r="CC732" s="59"/>
      <c r="CD732" s="59"/>
      <c r="CE732" s="59"/>
      <c r="CF732" s="59"/>
      <c r="CG732" s="59"/>
      <c r="CH732" s="59"/>
      <c r="CI732" s="59"/>
      <c r="CJ732" s="59"/>
      <c r="CK732" s="59"/>
      <c r="CL732" s="59"/>
      <c r="CM732" s="59"/>
      <c r="CN732" s="59"/>
      <c r="CO732" s="59"/>
      <c r="CP732" s="59"/>
      <c r="CQ732" s="59"/>
      <c r="CR732" s="59"/>
      <c r="CS732" s="59"/>
      <c r="CT732" s="59"/>
      <c r="CU732" s="59"/>
      <c r="CV732" s="59"/>
      <c r="CW732" s="59"/>
      <c r="CX732" s="59"/>
      <c r="CY732" s="59"/>
      <c r="CZ732" s="59"/>
      <c r="DA732" s="59"/>
      <c r="DB732" s="59"/>
      <c r="DC732" s="59"/>
      <c r="DD732" s="59"/>
      <c r="DE732" s="59"/>
      <c r="DF732" s="59"/>
      <c r="DG732" s="59"/>
      <c r="DH732" s="59"/>
      <c r="DI732" s="59"/>
      <c r="DJ732" s="59"/>
      <c r="DK732" s="59"/>
      <c r="DL732" s="59"/>
      <c r="DM732" s="59"/>
      <c r="DN732" s="59"/>
      <c r="DO732" s="59"/>
      <c r="DP732" s="59"/>
      <c r="DQ732" s="59"/>
      <c r="DR732" s="59"/>
      <c r="DS732" s="59"/>
      <c r="DT732" s="59"/>
      <c r="DU732" s="59"/>
      <c r="DV732" s="172"/>
    </row>
    <row r="733" spans="3:126" ht="26.1" customHeight="1" x14ac:dyDescent="0.4">
      <c r="D733" s="31"/>
      <c r="E733" s="31"/>
      <c r="F733" s="31"/>
      <c r="G733" s="31"/>
      <c r="H733" s="31"/>
      <c r="I733" s="31"/>
      <c r="J733" s="31"/>
      <c r="K733" s="31"/>
      <c r="L733" s="31"/>
      <c r="M733" s="31"/>
      <c r="N733" s="31"/>
      <c r="O733" s="31"/>
      <c r="P733" s="31"/>
      <c r="Q733" s="31"/>
      <c r="R733" s="31"/>
      <c r="S733" s="31"/>
      <c r="T733" s="31"/>
      <c r="U733" s="31"/>
      <c r="V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65"/>
      <c r="BM733" s="31"/>
      <c r="BO733" s="59"/>
      <c r="BP733" s="59"/>
      <c r="BQ733" s="59"/>
      <c r="BR733" s="59"/>
      <c r="BS733" s="59"/>
      <c r="BT733" s="59"/>
      <c r="BU733" s="59"/>
      <c r="BV733" s="59"/>
      <c r="BW733" s="59"/>
      <c r="BX733" s="59"/>
      <c r="BY733" s="59"/>
      <c r="BZ733" s="59"/>
      <c r="CA733" s="59"/>
      <c r="CB733" s="59"/>
      <c r="CC733" s="59"/>
      <c r="CD733" s="59"/>
      <c r="CE733" s="59"/>
      <c r="CF733" s="59"/>
      <c r="CG733" s="59"/>
      <c r="CH733" s="59"/>
      <c r="CI733" s="59"/>
      <c r="CJ733" s="59"/>
      <c r="CK733" s="59"/>
      <c r="CL733" s="59"/>
      <c r="CM733" s="59"/>
      <c r="CN733" s="59"/>
      <c r="CO733" s="59"/>
      <c r="CP733" s="59"/>
      <c r="CQ733" s="59"/>
      <c r="CR733" s="59"/>
      <c r="CS733" s="59"/>
      <c r="CT733" s="59"/>
      <c r="CU733" s="59"/>
      <c r="CV733" s="59"/>
      <c r="CW733" s="59"/>
      <c r="CX733" s="59"/>
      <c r="CY733" s="59"/>
      <c r="CZ733" s="59"/>
      <c r="DA733" s="59"/>
      <c r="DB733" s="59"/>
      <c r="DC733" s="59"/>
      <c r="DD733" s="59"/>
      <c r="DE733" s="59"/>
      <c r="DF733" s="59"/>
      <c r="DG733" s="59"/>
      <c r="DH733" s="59"/>
      <c r="DI733" s="59"/>
      <c r="DJ733" s="59"/>
      <c r="DK733" s="59"/>
      <c r="DL733" s="59"/>
      <c r="DM733" s="59"/>
      <c r="DN733" s="59"/>
      <c r="DO733" s="59"/>
      <c r="DP733" s="59"/>
      <c r="DQ733" s="59"/>
      <c r="DR733" s="59"/>
      <c r="DS733" s="59"/>
      <c r="DT733" s="59"/>
      <c r="DU733" s="59"/>
      <c r="DV733" s="172"/>
    </row>
    <row r="734" spans="3:126" ht="26.1" customHeight="1" x14ac:dyDescent="0.4">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L734" s="65"/>
      <c r="BM734" s="31"/>
      <c r="BO734" s="59"/>
      <c r="BP734" s="59"/>
      <c r="BQ734" s="59"/>
      <c r="BR734" s="59"/>
      <c r="BS734" s="59"/>
      <c r="BT734" s="59"/>
      <c r="BU734" s="59"/>
      <c r="BV734" s="59"/>
      <c r="BW734" s="59"/>
      <c r="BX734" s="59"/>
      <c r="BY734" s="59"/>
      <c r="BZ734" s="59"/>
      <c r="CA734" s="59"/>
      <c r="CB734" s="59"/>
      <c r="CC734" s="59"/>
      <c r="CD734" s="59"/>
      <c r="CE734" s="59"/>
      <c r="CF734" s="59"/>
      <c r="CG734" s="59"/>
      <c r="CH734" s="59"/>
      <c r="CI734" s="59"/>
      <c r="CJ734" s="59"/>
      <c r="CK734" s="59"/>
      <c r="CL734" s="59"/>
      <c r="CM734" s="59"/>
      <c r="CN734" s="59"/>
      <c r="CO734" s="59"/>
      <c r="CP734" s="59"/>
      <c r="CQ734" s="59"/>
      <c r="CR734" s="59"/>
      <c r="CS734" s="59"/>
      <c r="CT734" s="59"/>
      <c r="CU734" s="59"/>
      <c r="CV734" s="59"/>
      <c r="CW734" s="59"/>
      <c r="CX734" s="59"/>
      <c r="CY734" s="59"/>
      <c r="CZ734" s="59"/>
      <c r="DA734" s="59"/>
      <c r="DB734" s="59"/>
      <c r="DC734" s="59"/>
      <c r="DD734" s="59"/>
      <c r="DE734" s="59"/>
      <c r="DF734" s="59"/>
      <c r="DG734" s="59"/>
      <c r="DH734" s="59"/>
      <c r="DI734" s="59"/>
      <c r="DJ734" s="59"/>
      <c r="DK734" s="59"/>
      <c r="DL734" s="59"/>
      <c r="DM734" s="59"/>
      <c r="DN734" s="59"/>
      <c r="DO734" s="59"/>
      <c r="DP734" s="59"/>
      <c r="DQ734" s="59"/>
      <c r="DR734" s="59"/>
      <c r="DS734" s="59"/>
      <c r="DT734" s="59"/>
      <c r="DU734" s="59"/>
      <c r="DV734" s="172"/>
    </row>
    <row r="735" spans="3:126" ht="26.1" customHeight="1" x14ac:dyDescent="0.4">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65"/>
      <c r="BM735" s="31"/>
      <c r="BO735" s="59"/>
      <c r="BP735" s="59"/>
      <c r="BQ735" s="59"/>
      <c r="BR735" s="59"/>
      <c r="BS735" s="59"/>
      <c r="BT735" s="59"/>
      <c r="BU735" s="59"/>
      <c r="BV735" s="59"/>
      <c r="BW735" s="59"/>
      <c r="BX735" s="59"/>
      <c r="BY735" s="59"/>
      <c r="BZ735" s="59"/>
      <c r="CA735" s="59"/>
      <c r="CB735" s="59"/>
      <c r="CC735" s="59"/>
      <c r="CD735" s="59"/>
      <c r="CE735" s="59"/>
      <c r="CF735" s="59"/>
      <c r="CG735" s="59"/>
      <c r="CH735" s="59"/>
      <c r="CI735" s="59"/>
      <c r="CJ735" s="59"/>
      <c r="CK735" s="59"/>
      <c r="CL735" s="59"/>
      <c r="CM735" s="59"/>
      <c r="CN735" s="59"/>
      <c r="CO735" s="59"/>
      <c r="CP735" s="59"/>
      <c r="CQ735" s="59"/>
      <c r="CR735" s="59"/>
      <c r="CS735" s="59"/>
      <c r="CT735" s="59"/>
      <c r="CU735" s="59"/>
      <c r="CV735" s="59"/>
      <c r="CW735" s="59"/>
      <c r="CX735" s="59"/>
      <c r="CY735" s="59"/>
      <c r="CZ735" s="59"/>
      <c r="DA735" s="59"/>
      <c r="DB735" s="59"/>
      <c r="DC735" s="59"/>
      <c r="DD735" s="59"/>
      <c r="DE735" s="59"/>
      <c r="DF735" s="59"/>
      <c r="DG735" s="59"/>
      <c r="DH735" s="59"/>
      <c r="DI735" s="59"/>
      <c r="DJ735" s="59"/>
      <c r="DK735" s="59"/>
      <c r="DL735" s="59"/>
      <c r="DM735" s="59"/>
      <c r="DN735" s="59"/>
      <c r="DO735" s="59"/>
      <c r="DP735" s="59"/>
      <c r="DQ735" s="59"/>
      <c r="DR735" s="59"/>
      <c r="DS735" s="59"/>
      <c r="DT735" s="59"/>
      <c r="DU735" s="59"/>
      <c r="DV735" s="172"/>
    </row>
    <row r="736" spans="3:126" ht="26.1" customHeight="1" x14ac:dyDescent="0.4">
      <c r="D736" s="31"/>
      <c r="F736" s="31"/>
      <c r="G736" s="31"/>
      <c r="H736" s="31"/>
      <c r="I736" s="31"/>
      <c r="J736" s="31"/>
      <c r="K736" s="31"/>
      <c r="L736" s="31"/>
      <c r="M736" s="31"/>
      <c r="N736" s="31"/>
      <c r="O736" s="31"/>
      <c r="P736" s="31"/>
      <c r="Q736" s="31"/>
      <c r="R736" s="31"/>
      <c r="S736" s="31"/>
      <c r="T736" s="31"/>
      <c r="V736" s="31"/>
      <c r="W736" s="31"/>
      <c r="X736" s="31"/>
      <c r="Y736" s="31"/>
      <c r="Z736" s="31"/>
      <c r="AA736" s="31"/>
      <c r="AB736" s="31"/>
      <c r="AC736" s="31"/>
      <c r="AD736" s="31"/>
      <c r="AE736" s="31"/>
      <c r="AF736" s="31"/>
      <c r="AG736" s="31"/>
      <c r="AI736" s="31"/>
      <c r="AJ736" s="31"/>
      <c r="AK736" s="31"/>
      <c r="AL736" s="31"/>
      <c r="AM736" s="31"/>
      <c r="AN736" s="31"/>
      <c r="AO736" s="31"/>
      <c r="AP736" s="31"/>
      <c r="AQ736" s="31"/>
      <c r="AR736" s="31"/>
      <c r="AS736" s="31"/>
      <c r="AT736" s="31"/>
      <c r="AV736" s="31"/>
      <c r="AW736" s="31"/>
      <c r="AX736" s="31"/>
      <c r="AY736" s="31"/>
      <c r="AZ736" s="31"/>
      <c r="BA736" s="31"/>
      <c r="BB736" s="31"/>
      <c r="BC736" s="31"/>
      <c r="BD736" s="31"/>
      <c r="BE736" s="31"/>
      <c r="BF736" s="31"/>
      <c r="BG736" s="31"/>
      <c r="BH736" s="31"/>
      <c r="BI736" s="31"/>
      <c r="BJ736" s="31"/>
      <c r="BK736" s="31"/>
      <c r="BL736" s="65"/>
      <c r="BM736" s="31"/>
      <c r="BO736" s="59"/>
      <c r="BP736" s="59"/>
      <c r="BQ736" s="59"/>
      <c r="BR736" s="59"/>
      <c r="BS736" s="59"/>
      <c r="BT736" s="59"/>
      <c r="BU736" s="59"/>
      <c r="BV736" s="59"/>
      <c r="BW736" s="59"/>
      <c r="BX736" s="59"/>
      <c r="BY736" s="59"/>
      <c r="BZ736" s="59"/>
      <c r="CA736" s="59"/>
      <c r="CB736" s="59"/>
      <c r="CC736" s="59"/>
      <c r="CD736" s="59"/>
      <c r="CE736" s="59"/>
      <c r="CF736" s="59"/>
      <c r="CG736" s="59"/>
      <c r="CH736" s="59"/>
      <c r="CI736" s="59"/>
      <c r="CJ736" s="59"/>
      <c r="CK736" s="59"/>
      <c r="CL736" s="59"/>
      <c r="CM736" s="59"/>
      <c r="CN736" s="59"/>
      <c r="CO736" s="59"/>
      <c r="CP736" s="59"/>
      <c r="CQ736" s="59"/>
      <c r="CR736" s="59"/>
      <c r="CS736" s="59"/>
      <c r="CT736" s="59"/>
      <c r="CU736" s="59"/>
      <c r="CV736" s="59"/>
      <c r="CW736" s="59"/>
      <c r="CX736" s="59"/>
      <c r="CY736" s="59"/>
      <c r="CZ736" s="59"/>
      <c r="DA736" s="59"/>
      <c r="DB736" s="59"/>
      <c r="DC736" s="59"/>
      <c r="DD736" s="59"/>
      <c r="DE736" s="59"/>
      <c r="DF736" s="59"/>
      <c r="DG736" s="59"/>
      <c r="DH736" s="59"/>
      <c r="DI736" s="59"/>
      <c r="DJ736" s="59"/>
      <c r="DK736" s="59"/>
      <c r="DL736" s="59"/>
      <c r="DM736" s="59"/>
      <c r="DN736" s="59"/>
      <c r="DO736" s="59"/>
      <c r="DP736" s="59"/>
      <c r="DQ736" s="59"/>
      <c r="DR736" s="59"/>
      <c r="DS736" s="59"/>
      <c r="DT736" s="59"/>
      <c r="DU736" s="59"/>
      <c r="DV736" s="172"/>
    </row>
    <row r="737" spans="1:126" ht="26.1" customHeight="1" x14ac:dyDescent="0.4">
      <c r="D737" s="31"/>
      <c r="F737" s="31"/>
      <c r="G737" s="31"/>
      <c r="H737" s="31"/>
      <c r="I737" s="31"/>
      <c r="J737" s="31"/>
      <c r="K737" s="31"/>
      <c r="L737" s="31"/>
      <c r="M737" s="31"/>
      <c r="N737" s="31"/>
      <c r="O737" s="31"/>
      <c r="P737" s="31"/>
      <c r="Q737" s="31"/>
      <c r="R737" s="31"/>
      <c r="S737" s="31"/>
      <c r="T737" s="31"/>
      <c r="V737" s="31"/>
      <c r="W737" s="31"/>
      <c r="X737" s="31"/>
      <c r="Y737" s="31"/>
      <c r="Z737" s="31"/>
      <c r="AA737" s="31"/>
      <c r="AB737" s="31"/>
      <c r="AC737" s="31"/>
      <c r="AD737" s="31"/>
      <c r="AE737" s="31"/>
      <c r="AF737" s="31"/>
      <c r="AG737" s="31"/>
      <c r="AI737" s="31"/>
      <c r="AJ737" s="31"/>
      <c r="AK737" s="31"/>
      <c r="AL737" s="31"/>
      <c r="AM737" s="31"/>
      <c r="AN737" s="31"/>
      <c r="AO737" s="31"/>
      <c r="AP737" s="31"/>
      <c r="AQ737" s="31"/>
      <c r="AR737" s="31"/>
      <c r="AS737" s="31"/>
      <c r="AT737" s="31"/>
      <c r="AV737" s="31"/>
      <c r="AW737" s="31"/>
      <c r="AX737" s="31"/>
      <c r="AY737" s="31"/>
      <c r="AZ737" s="31"/>
      <c r="BA737" s="31"/>
      <c r="BB737" s="31"/>
      <c r="BC737" s="31"/>
      <c r="BD737" s="31"/>
      <c r="BE737" s="31"/>
      <c r="BF737" s="31"/>
      <c r="BG737" s="31"/>
      <c r="BH737" s="31"/>
      <c r="BI737" s="31"/>
      <c r="BJ737" s="31"/>
      <c r="BK737" s="31"/>
      <c r="BL737" s="65"/>
      <c r="BM737" s="31"/>
      <c r="BO737" s="59"/>
      <c r="BP737" s="59"/>
      <c r="BQ737" s="59"/>
      <c r="BR737" s="59"/>
      <c r="BS737" s="59"/>
      <c r="BT737" s="59"/>
      <c r="BU737" s="59"/>
      <c r="BV737" s="59"/>
      <c r="BW737" s="59"/>
      <c r="BX737" s="59"/>
      <c r="BY737" s="59"/>
      <c r="BZ737" s="59"/>
      <c r="CA737" s="59"/>
      <c r="CB737" s="59"/>
      <c r="CC737" s="59"/>
      <c r="CD737" s="59"/>
      <c r="CE737" s="59"/>
      <c r="CF737" s="59"/>
      <c r="CG737" s="59"/>
      <c r="CH737" s="59"/>
      <c r="CI737" s="59"/>
      <c r="CJ737" s="59"/>
      <c r="CK737" s="59"/>
      <c r="CL737" s="59"/>
      <c r="CM737" s="59"/>
      <c r="CN737" s="59"/>
      <c r="CO737" s="59"/>
      <c r="CP737" s="59"/>
      <c r="CQ737" s="59"/>
      <c r="CR737" s="59"/>
      <c r="CS737" s="59"/>
      <c r="CT737" s="59"/>
      <c r="CU737" s="59"/>
      <c r="CV737" s="59"/>
      <c r="CW737" s="59"/>
      <c r="CX737" s="59"/>
      <c r="CY737" s="59"/>
      <c r="CZ737" s="59"/>
      <c r="DA737" s="59"/>
      <c r="DB737" s="59"/>
      <c r="DC737" s="59"/>
      <c r="DD737" s="59"/>
      <c r="DE737" s="59"/>
      <c r="DF737" s="59"/>
      <c r="DG737" s="59"/>
      <c r="DH737" s="59"/>
      <c r="DI737" s="59"/>
      <c r="DJ737" s="59"/>
      <c r="DK737" s="59"/>
      <c r="DL737" s="59"/>
      <c r="DM737" s="59"/>
      <c r="DN737" s="59"/>
      <c r="DO737" s="59"/>
      <c r="DP737" s="59"/>
      <c r="DQ737" s="59"/>
      <c r="DR737" s="59"/>
      <c r="DS737" s="59"/>
      <c r="DT737" s="59"/>
      <c r="DU737" s="59"/>
      <c r="DV737" s="172"/>
    </row>
    <row r="738" spans="1:126" ht="26.1" customHeight="1" x14ac:dyDescent="0.4">
      <c r="D738" s="31"/>
      <c r="F738" s="31"/>
      <c r="G738" s="31"/>
      <c r="H738" s="31"/>
      <c r="I738" s="31"/>
      <c r="J738" s="31"/>
      <c r="K738" s="31"/>
      <c r="L738" s="31"/>
      <c r="M738" s="31"/>
      <c r="N738" s="31"/>
      <c r="O738" s="31"/>
      <c r="P738" s="31"/>
      <c r="Q738" s="31"/>
      <c r="R738" s="31"/>
      <c r="S738" s="31"/>
      <c r="T738" s="31"/>
      <c r="V738" s="31"/>
      <c r="W738" s="31"/>
      <c r="X738" s="31"/>
      <c r="Y738" s="31"/>
      <c r="Z738" s="31"/>
      <c r="AA738" s="31"/>
      <c r="AB738" s="31"/>
      <c r="AC738" s="31"/>
      <c r="AD738" s="31"/>
      <c r="AE738" s="31"/>
      <c r="AF738" s="31"/>
      <c r="AG738" s="31"/>
      <c r="AI738" s="31"/>
      <c r="AJ738" s="31"/>
      <c r="AK738" s="31"/>
      <c r="AL738" s="31"/>
      <c r="AM738" s="31"/>
      <c r="AN738" s="31"/>
      <c r="AO738" s="31"/>
      <c r="AP738" s="31"/>
      <c r="AQ738" s="31"/>
      <c r="AR738" s="31"/>
      <c r="AS738" s="31"/>
      <c r="AT738" s="31"/>
      <c r="AV738" s="31"/>
      <c r="AW738" s="31"/>
      <c r="AX738" s="31"/>
      <c r="AY738" s="31"/>
      <c r="AZ738" s="31"/>
      <c r="BA738" s="31"/>
      <c r="BB738" s="31"/>
      <c r="BC738" s="31"/>
      <c r="BD738" s="31"/>
      <c r="BE738" s="31"/>
      <c r="BF738" s="31"/>
      <c r="BG738" s="31"/>
      <c r="BH738" s="31"/>
      <c r="BI738" s="31"/>
      <c r="BJ738" s="31"/>
      <c r="BK738" s="31"/>
      <c r="BL738" s="65"/>
      <c r="BM738" s="31"/>
      <c r="BO738" s="59"/>
      <c r="BP738" s="59"/>
      <c r="BQ738" s="59"/>
      <c r="BR738" s="59"/>
      <c r="BS738" s="59"/>
      <c r="BT738" s="59"/>
      <c r="BU738" s="59"/>
      <c r="BV738" s="59"/>
      <c r="BW738" s="59"/>
      <c r="BX738" s="59"/>
      <c r="BY738" s="59"/>
      <c r="BZ738" s="59"/>
      <c r="CA738" s="59"/>
      <c r="CB738" s="59"/>
      <c r="CC738" s="59"/>
      <c r="CD738" s="59"/>
      <c r="CE738" s="59"/>
      <c r="CF738" s="59"/>
      <c r="CG738" s="59"/>
      <c r="CH738" s="59"/>
      <c r="CI738" s="59"/>
      <c r="CJ738" s="59"/>
      <c r="CK738" s="59"/>
      <c r="CL738" s="59"/>
      <c r="CM738" s="59"/>
      <c r="CN738" s="59"/>
      <c r="CO738" s="59"/>
      <c r="CP738" s="59"/>
      <c r="CQ738" s="59"/>
      <c r="CR738" s="59"/>
      <c r="CS738" s="59"/>
      <c r="CT738" s="59"/>
      <c r="CU738" s="59"/>
      <c r="CV738" s="59"/>
      <c r="CW738" s="59"/>
      <c r="CX738" s="59"/>
      <c r="CY738" s="59"/>
      <c r="CZ738" s="59"/>
      <c r="DA738" s="59"/>
      <c r="DB738" s="59"/>
      <c r="DC738" s="59"/>
      <c r="DD738" s="59"/>
      <c r="DE738" s="59"/>
      <c r="DF738" s="59"/>
      <c r="DG738" s="59"/>
      <c r="DH738" s="59"/>
      <c r="DI738" s="59"/>
      <c r="DJ738" s="59"/>
      <c r="DK738" s="59"/>
      <c r="DL738" s="59"/>
      <c r="DM738" s="59"/>
      <c r="DN738" s="59"/>
      <c r="DO738" s="59"/>
      <c r="DP738" s="59"/>
      <c r="DQ738" s="59"/>
      <c r="DR738" s="59"/>
      <c r="DS738" s="59"/>
      <c r="DT738" s="59"/>
      <c r="DU738" s="59"/>
      <c r="DV738" s="172"/>
    </row>
    <row r="739" spans="1:126" ht="26.1" customHeight="1" x14ac:dyDescent="0.4">
      <c r="D739" s="31"/>
      <c r="F739" s="31"/>
      <c r="G739" s="31"/>
      <c r="H739" s="31"/>
      <c r="I739" s="31"/>
      <c r="J739" s="31"/>
      <c r="K739" s="31"/>
      <c r="L739" s="31"/>
      <c r="M739" s="31"/>
      <c r="N739" s="31"/>
      <c r="O739" s="31"/>
      <c r="P739" s="31"/>
      <c r="Q739" s="31"/>
      <c r="R739" s="31"/>
      <c r="S739" s="31"/>
      <c r="T739" s="31"/>
      <c r="V739" s="31"/>
      <c r="W739" s="31"/>
      <c r="X739" s="31"/>
      <c r="Y739" s="31"/>
      <c r="Z739" s="31"/>
      <c r="AA739" s="31"/>
      <c r="AB739" s="31"/>
      <c r="AC739" s="31"/>
      <c r="AD739" s="31"/>
      <c r="AE739" s="31"/>
      <c r="AF739" s="31"/>
      <c r="AG739" s="31"/>
      <c r="AI739" s="31"/>
      <c r="AJ739" s="31"/>
      <c r="AK739" s="31"/>
      <c r="AL739" s="31"/>
      <c r="AM739" s="31"/>
      <c r="AN739" s="31"/>
      <c r="AO739" s="31"/>
      <c r="AP739" s="31"/>
      <c r="AQ739" s="31"/>
      <c r="AR739" s="31"/>
      <c r="AS739" s="31"/>
      <c r="AT739" s="31"/>
      <c r="AV739" s="31"/>
      <c r="AW739" s="31"/>
      <c r="AX739" s="31"/>
      <c r="AY739" s="31"/>
      <c r="AZ739" s="31"/>
      <c r="BA739" s="31"/>
      <c r="BB739" s="31"/>
      <c r="BC739" s="31"/>
      <c r="BD739" s="31"/>
      <c r="BE739" s="31"/>
      <c r="BF739" s="31"/>
      <c r="BG739" s="31"/>
      <c r="BH739" s="31"/>
      <c r="BI739" s="31"/>
      <c r="BJ739" s="31"/>
      <c r="BK739" s="31"/>
      <c r="BL739" s="65"/>
      <c r="BM739" s="31"/>
      <c r="BO739" s="59"/>
      <c r="BP739" s="59"/>
      <c r="BQ739" s="59"/>
      <c r="BR739" s="59"/>
      <c r="BS739" s="59"/>
      <c r="BT739" s="59"/>
      <c r="BU739" s="59"/>
      <c r="BV739" s="59"/>
      <c r="BW739" s="59"/>
      <c r="BX739" s="59"/>
      <c r="BY739" s="59"/>
      <c r="BZ739" s="59"/>
      <c r="CA739" s="59"/>
      <c r="CB739" s="59"/>
      <c r="CC739" s="59"/>
      <c r="CD739" s="59"/>
      <c r="CE739" s="59"/>
      <c r="CF739" s="59"/>
      <c r="CG739" s="59"/>
      <c r="CH739" s="59"/>
      <c r="CI739" s="59"/>
      <c r="CJ739" s="59"/>
      <c r="CK739" s="59"/>
      <c r="CL739" s="59"/>
      <c r="CM739" s="59"/>
      <c r="CN739" s="59"/>
      <c r="CO739" s="59"/>
      <c r="CP739" s="59"/>
      <c r="CQ739" s="59"/>
      <c r="CR739" s="59"/>
      <c r="CS739" s="59"/>
      <c r="CT739" s="59"/>
      <c r="CU739" s="59"/>
      <c r="CV739" s="59"/>
      <c r="CW739" s="59"/>
      <c r="CX739" s="59"/>
      <c r="CY739" s="59"/>
      <c r="CZ739" s="59"/>
      <c r="DA739" s="59"/>
      <c r="DB739" s="59"/>
      <c r="DC739" s="59"/>
      <c r="DD739" s="59"/>
      <c r="DE739" s="59"/>
      <c r="DF739" s="59"/>
      <c r="DG739" s="59"/>
      <c r="DH739" s="59"/>
      <c r="DI739" s="59"/>
      <c r="DJ739" s="59"/>
      <c r="DK739" s="59"/>
      <c r="DL739" s="59"/>
      <c r="DM739" s="59"/>
      <c r="DN739" s="59"/>
      <c r="DO739" s="59"/>
      <c r="DP739" s="59"/>
      <c r="DQ739" s="59"/>
      <c r="DR739" s="59"/>
      <c r="DS739" s="59"/>
      <c r="DT739" s="59"/>
      <c r="DU739" s="59"/>
      <c r="DV739" s="172"/>
    </row>
    <row r="740" spans="1:126" ht="26.1" customHeight="1" x14ac:dyDescent="0.4">
      <c r="D740" s="31"/>
      <c r="F740" s="31"/>
      <c r="G740" s="31"/>
      <c r="H740" s="31"/>
      <c r="I740" s="31"/>
      <c r="J740" s="31"/>
      <c r="K740" s="31"/>
      <c r="L740" s="31"/>
      <c r="M740" s="31"/>
      <c r="N740" s="31"/>
      <c r="O740" s="31"/>
      <c r="P740" s="31"/>
      <c r="Q740" s="31"/>
      <c r="R740" s="31"/>
      <c r="S740" s="31"/>
      <c r="T740" s="31"/>
      <c r="V740" s="31"/>
      <c r="W740" s="31"/>
      <c r="X740" s="31"/>
      <c r="Y740" s="31"/>
      <c r="Z740" s="31"/>
      <c r="AA740" s="31"/>
      <c r="AB740" s="31"/>
      <c r="AC740" s="31"/>
      <c r="AD740" s="31"/>
      <c r="AE740" s="31"/>
      <c r="AF740" s="31"/>
      <c r="AG740" s="31"/>
      <c r="AI740" s="31"/>
      <c r="AJ740" s="31"/>
      <c r="AK740" s="31"/>
      <c r="AL740" s="31"/>
      <c r="AM740" s="31"/>
      <c r="AN740" s="31"/>
      <c r="AO740" s="31"/>
      <c r="AP740" s="31"/>
      <c r="AQ740" s="31"/>
      <c r="AR740" s="31"/>
      <c r="AS740" s="31"/>
      <c r="AT740" s="31"/>
      <c r="AV740" s="31"/>
      <c r="AW740" s="31"/>
      <c r="AX740" s="31"/>
      <c r="AY740" s="31"/>
      <c r="AZ740" s="31"/>
      <c r="BA740" s="31"/>
      <c r="BB740" s="31"/>
      <c r="BC740" s="31"/>
      <c r="BD740" s="31"/>
      <c r="BE740" s="31"/>
      <c r="BF740" s="31"/>
      <c r="BG740" s="31"/>
      <c r="BH740" s="31"/>
      <c r="BI740" s="31"/>
      <c r="BJ740" s="31"/>
      <c r="BK740" s="31"/>
      <c r="BL740" s="65"/>
      <c r="BM740" s="31"/>
      <c r="BO740" s="59"/>
      <c r="BP740" s="59"/>
      <c r="BQ740" s="59"/>
      <c r="BR740" s="59"/>
      <c r="BS740" s="59"/>
      <c r="BT740" s="59"/>
      <c r="BU740" s="59"/>
      <c r="BV740" s="59"/>
      <c r="BW740" s="59"/>
      <c r="BX740" s="59"/>
      <c r="BY740" s="59"/>
      <c r="BZ740" s="59"/>
      <c r="CA740" s="59"/>
      <c r="CB740" s="59"/>
      <c r="CC740" s="59"/>
      <c r="CD740" s="59"/>
      <c r="CE740" s="59"/>
      <c r="CF740" s="59"/>
      <c r="CG740" s="59"/>
      <c r="CH740" s="59"/>
      <c r="CI740" s="59"/>
      <c r="CJ740" s="59"/>
      <c r="CK740" s="59"/>
      <c r="CL740" s="59"/>
      <c r="CM740" s="59"/>
      <c r="CN740" s="59"/>
      <c r="CO740" s="59"/>
      <c r="CP740" s="59"/>
      <c r="CQ740" s="59"/>
      <c r="CR740" s="59"/>
      <c r="CS740" s="59"/>
      <c r="CT740" s="59"/>
      <c r="CU740" s="59"/>
      <c r="CV740" s="59"/>
      <c r="CW740" s="59"/>
      <c r="CX740" s="59"/>
      <c r="CY740" s="59"/>
      <c r="CZ740" s="59"/>
      <c r="DA740" s="59"/>
      <c r="DB740" s="59"/>
      <c r="DC740" s="59"/>
      <c r="DD740" s="59"/>
      <c r="DE740" s="59"/>
      <c r="DF740" s="59"/>
      <c r="DG740" s="59"/>
      <c r="DH740" s="59"/>
      <c r="DI740" s="59"/>
      <c r="DJ740" s="59"/>
      <c r="DK740" s="59"/>
      <c r="DL740" s="59"/>
      <c r="DM740" s="59"/>
      <c r="DN740" s="59"/>
      <c r="DO740" s="59"/>
      <c r="DP740" s="59"/>
      <c r="DQ740" s="59"/>
      <c r="DR740" s="59"/>
      <c r="DS740" s="59"/>
      <c r="DT740" s="59"/>
      <c r="DU740" s="59"/>
      <c r="DV740" s="172"/>
    </row>
    <row r="741" spans="1:126" ht="26.1" customHeight="1" x14ac:dyDescent="0.4">
      <c r="D741" s="31"/>
      <c r="F741" s="31"/>
      <c r="G741" s="31"/>
      <c r="H741" s="31"/>
      <c r="I741" s="31"/>
      <c r="J741" s="31"/>
      <c r="K741" s="31"/>
      <c r="L741" s="31"/>
      <c r="M741" s="31"/>
      <c r="N741" s="31"/>
      <c r="O741" s="31"/>
      <c r="P741" s="31"/>
      <c r="Q741" s="31"/>
      <c r="R741" s="31"/>
      <c r="S741" s="31"/>
      <c r="T741" s="31"/>
      <c r="V741" s="31"/>
      <c r="W741" s="31"/>
      <c r="X741" s="31"/>
      <c r="Y741" s="31"/>
      <c r="Z741" s="31"/>
      <c r="AA741" s="31"/>
      <c r="AB741" s="31"/>
      <c r="AC741" s="31"/>
      <c r="AD741" s="31"/>
      <c r="AE741" s="31"/>
      <c r="AF741" s="31"/>
      <c r="AG741" s="31"/>
      <c r="AI741" s="31"/>
      <c r="AJ741" s="31"/>
      <c r="AK741" s="31"/>
      <c r="AL741" s="31"/>
      <c r="AM741" s="31"/>
      <c r="AN741" s="31"/>
      <c r="AO741" s="31"/>
      <c r="AP741" s="31"/>
      <c r="AQ741" s="31"/>
      <c r="AR741" s="31"/>
      <c r="AS741" s="31"/>
      <c r="AT741" s="31"/>
      <c r="AV741" s="31"/>
      <c r="AW741" s="31"/>
      <c r="AX741" s="31"/>
      <c r="AY741" s="31"/>
      <c r="AZ741" s="31"/>
      <c r="BA741" s="31"/>
      <c r="BB741" s="31"/>
      <c r="BC741" s="31"/>
      <c r="BD741" s="31"/>
      <c r="BE741" s="31"/>
      <c r="BF741" s="31"/>
      <c r="BG741" s="31"/>
      <c r="BH741" s="31"/>
      <c r="BI741" s="31"/>
      <c r="BJ741" s="31"/>
      <c r="BK741" s="31"/>
      <c r="BL741" s="65"/>
      <c r="BM741" s="31"/>
      <c r="BO741" s="59"/>
      <c r="BP741" s="59"/>
      <c r="BQ741" s="59"/>
      <c r="BR741" s="59"/>
      <c r="BS741" s="59"/>
      <c r="BT741" s="59"/>
      <c r="BU741" s="59"/>
      <c r="BV741" s="59"/>
      <c r="BW741" s="59"/>
      <c r="BX741" s="59"/>
      <c r="BY741" s="59"/>
      <c r="BZ741" s="59"/>
      <c r="CA741" s="59"/>
      <c r="CB741" s="59"/>
      <c r="CC741" s="59"/>
      <c r="CD741" s="59"/>
      <c r="CE741" s="59"/>
      <c r="CF741" s="59"/>
      <c r="CG741" s="59"/>
      <c r="CH741" s="59"/>
      <c r="CI741" s="59"/>
      <c r="CJ741" s="59"/>
      <c r="CK741" s="59"/>
      <c r="CL741" s="59"/>
      <c r="CM741" s="59"/>
      <c r="CN741" s="59"/>
      <c r="CO741" s="59"/>
      <c r="CP741" s="59"/>
      <c r="CQ741" s="59"/>
      <c r="CR741" s="59"/>
      <c r="CS741" s="59"/>
      <c r="CT741" s="59"/>
      <c r="CU741" s="59"/>
      <c r="CV741" s="59"/>
      <c r="CW741" s="59"/>
      <c r="CX741" s="59"/>
      <c r="CY741" s="59"/>
      <c r="CZ741" s="59"/>
      <c r="DA741" s="59"/>
      <c r="DB741" s="59"/>
      <c r="DC741" s="59"/>
      <c r="DD741" s="59"/>
      <c r="DE741" s="59"/>
      <c r="DF741" s="59"/>
      <c r="DG741" s="59"/>
      <c r="DH741" s="59"/>
      <c r="DI741" s="59"/>
      <c r="DJ741" s="59"/>
      <c r="DK741" s="59"/>
      <c r="DL741" s="59"/>
      <c r="DM741" s="59"/>
      <c r="DN741" s="59"/>
      <c r="DO741" s="59"/>
      <c r="DP741" s="59"/>
      <c r="DQ741" s="59"/>
      <c r="DR741" s="59"/>
      <c r="DS741" s="59"/>
      <c r="DT741" s="59"/>
      <c r="DU741" s="59"/>
      <c r="DV741" s="172"/>
    </row>
    <row r="742" spans="1:126" ht="26.1" customHeight="1" x14ac:dyDescent="0.4">
      <c r="D742" s="31"/>
      <c r="F742" s="31"/>
      <c r="G742" s="31"/>
      <c r="H742" s="31"/>
      <c r="I742" s="31"/>
      <c r="J742" s="31"/>
      <c r="K742" s="31"/>
      <c r="L742" s="31"/>
      <c r="M742" s="31"/>
      <c r="N742" s="31"/>
      <c r="O742" s="31"/>
      <c r="P742" s="31"/>
      <c r="Q742" s="31"/>
      <c r="R742" s="31"/>
      <c r="S742" s="31"/>
      <c r="T742" s="31"/>
      <c r="V742" s="31"/>
      <c r="W742" s="31"/>
      <c r="X742" s="31"/>
      <c r="Y742" s="31"/>
      <c r="Z742" s="31"/>
      <c r="AA742" s="31"/>
      <c r="AB742" s="31"/>
      <c r="AC742" s="31"/>
      <c r="AD742" s="31"/>
      <c r="AE742" s="31"/>
      <c r="AF742" s="31"/>
      <c r="AG742" s="31"/>
      <c r="AI742" s="31"/>
      <c r="AJ742" s="31"/>
      <c r="AK742" s="31"/>
      <c r="AL742" s="31"/>
      <c r="AM742" s="31"/>
      <c r="AN742" s="31"/>
      <c r="AO742" s="31"/>
      <c r="AP742" s="31"/>
      <c r="AQ742" s="31"/>
      <c r="AR742" s="31"/>
      <c r="AS742" s="31"/>
      <c r="AT742" s="31"/>
      <c r="AV742" s="31"/>
      <c r="AW742" s="31"/>
      <c r="AX742" s="31"/>
      <c r="AY742" s="31"/>
      <c r="AZ742" s="31"/>
      <c r="BA742" s="31"/>
      <c r="BB742" s="31"/>
      <c r="BC742" s="31"/>
      <c r="BD742" s="31"/>
      <c r="BE742" s="31"/>
      <c r="BF742" s="31"/>
      <c r="BG742" s="31"/>
      <c r="BH742" s="31"/>
      <c r="BI742" s="31"/>
      <c r="BJ742" s="31"/>
      <c r="BK742" s="31"/>
      <c r="BL742" s="65"/>
      <c r="BM742" s="31"/>
      <c r="BO742" s="59"/>
      <c r="BP742" s="59"/>
      <c r="BQ742" s="59"/>
      <c r="BR742" s="59"/>
      <c r="BS742" s="59"/>
      <c r="BT742" s="59"/>
      <c r="BU742" s="59"/>
      <c r="BV742" s="59"/>
      <c r="BW742" s="59"/>
      <c r="BX742" s="59"/>
      <c r="BY742" s="59"/>
      <c r="BZ742" s="59"/>
      <c r="CA742" s="59"/>
      <c r="CB742" s="59"/>
      <c r="CC742" s="59"/>
      <c r="CD742" s="59"/>
      <c r="CE742" s="59"/>
      <c r="CF742" s="59"/>
      <c r="CG742" s="59"/>
      <c r="CH742" s="59"/>
      <c r="CI742" s="59"/>
      <c r="CJ742" s="59"/>
      <c r="CK742" s="59"/>
      <c r="CL742" s="59"/>
      <c r="CM742" s="94"/>
      <c r="CN742" s="94"/>
      <c r="CO742" s="94"/>
      <c r="CP742" s="94"/>
      <c r="CQ742" s="94"/>
      <c r="CR742" s="94"/>
      <c r="CS742" s="94"/>
      <c r="CT742" s="94"/>
      <c r="CU742" s="94"/>
      <c r="CV742" s="94"/>
      <c r="CW742" s="94"/>
      <c r="CX742" s="94"/>
      <c r="CY742" s="94"/>
      <c r="CZ742" s="94"/>
      <c r="DA742" s="94"/>
      <c r="DB742" s="94"/>
      <c r="DC742" s="94"/>
      <c r="DD742" s="94"/>
      <c r="DE742" s="94"/>
      <c r="DF742" s="94"/>
      <c r="DG742" s="59"/>
      <c r="DH742" s="59"/>
      <c r="DI742" s="59"/>
      <c r="DJ742" s="59"/>
      <c r="DK742" s="59"/>
      <c r="DL742" s="59"/>
      <c r="DM742" s="59"/>
      <c r="DN742" s="59"/>
      <c r="DO742" s="59"/>
      <c r="DP742" s="59"/>
      <c r="DQ742" s="59"/>
      <c r="DR742" s="59"/>
      <c r="DS742" s="59"/>
      <c r="DT742" s="59"/>
      <c r="DU742" s="59"/>
      <c r="DV742" s="172"/>
    </row>
    <row r="743" spans="1:126" ht="26.1" customHeight="1" x14ac:dyDescent="0.4">
      <c r="D743" s="31"/>
      <c r="F743" s="31"/>
      <c r="G743" s="31"/>
      <c r="H743" s="31"/>
      <c r="I743" s="31"/>
      <c r="J743" s="31"/>
      <c r="K743" s="31"/>
      <c r="L743" s="31"/>
      <c r="M743" s="31"/>
      <c r="N743" s="31"/>
      <c r="O743" s="31"/>
      <c r="P743" s="31"/>
      <c r="Q743" s="31"/>
      <c r="R743" s="31"/>
      <c r="S743" s="31"/>
      <c r="T743" s="31"/>
      <c r="V743" s="31"/>
      <c r="W743" s="31"/>
      <c r="X743" s="31"/>
      <c r="Y743" s="31"/>
      <c r="Z743" s="31"/>
      <c r="AA743" s="31"/>
      <c r="AB743" s="31"/>
      <c r="AC743" s="31"/>
      <c r="AD743" s="31"/>
      <c r="AE743" s="31"/>
      <c r="AF743" s="31"/>
      <c r="AG743" s="31"/>
      <c r="AI743" s="31"/>
      <c r="AJ743" s="31"/>
      <c r="AK743" s="31"/>
      <c r="AL743" s="31"/>
      <c r="AM743" s="31"/>
      <c r="AN743" s="31"/>
      <c r="AO743" s="31"/>
      <c r="AP743" s="31"/>
      <c r="AQ743" s="31"/>
      <c r="AR743" s="31"/>
      <c r="AS743" s="31"/>
      <c r="AT743" s="31"/>
      <c r="AV743" s="31"/>
      <c r="AW743" s="31"/>
      <c r="AX743" s="31"/>
      <c r="AY743" s="31"/>
      <c r="AZ743" s="31"/>
      <c r="BA743" s="31"/>
      <c r="BB743" s="31"/>
      <c r="BC743" s="31"/>
      <c r="BD743" s="31"/>
      <c r="BE743" s="31"/>
      <c r="BF743" s="31"/>
      <c r="BG743" s="31"/>
      <c r="BH743" s="31"/>
      <c r="BI743" s="31"/>
      <c r="BJ743" s="31"/>
      <c r="BK743" s="31"/>
      <c r="BL743" s="65"/>
      <c r="BM743" s="31"/>
      <c r="BO743" s="59"/>
      <c r="BP743" s="59"/>
      <c r="BQ743" s="59"/>
      <c r="BR743" s="59"/>
      <c r="BS743" s="59"/>
      <c r="BT743" s="59"/>
      <c r="BU743" s="59"/>
      <c r="BV743" s="59"/>
      <c r="BW743" s="59"/>
      <c r="BX743" s="59"/>
      <c r="BY743" s="59"/>
      <c r="BZ743" s="59"/>
      <c r="CA743" s="59"/>
      <c r="CB743" s="59"/>
      <c r="CC743" s="59"/>
      <c r="CD743" s="59"/>
      <c r="CE743" s="59"/>
      <c r="CF743" s="59"/>
      <c r="CG743" s="59"/>
      <c r="CH743" s="59"/>
      <c r="CI743" s="59"/>
      <c r="CJ743" s="59"/>
      <c r="CK743" s="59"/>
      <c r="CL743" s="59"/>
      <c r="CM743" s="59"/>
      <c r="CN743" s="59"/>
      <c r="CO743" s="59"/>
      <c r="CP743" s="59"/>
      <c r="CQ743" s="59"/>
      <c r="CR743" s="59"/>
      <c r="CS743" s="59"/>
      <c r="CT743" s="59"/>
      <c r="CU743" s="59"/>
      <c r="CV743" s="59"/>
      <c r="CW743" s="59"/>
      <c r="CX743" s="59"/>
      <c r="CY743" s="59"/>
      <c r="CZ743" s="59"/>
      <c r="DA743" s="59"/>
      <c r="DB743" s="59"/>
      <c r="DC743" s="59"/>
      <c r="DD743" s="59"/>
      <c r="DE743" s="59"/>
      <c r="DF743" s="59"/>
      <c r="DG743" s="59"/>
      <c r="DH743" s="59"/>
      <c r="DI743" s="59"/>
      <c r="DJ743" s="59"/>
      <c r="DK743" s="59"/>
      <c r="DL743" s="59"/>
      <c r="DM743" s="59"/>
      <c r="DN743" s="59"/>
      <c r="DO743" s="59"/>
      <c r="DP743" s="59"/>
      <c r="DQ743" s="59"/>
      <c r="DR743" s="59"/>
      <c r="DS743" s="59"/>
      <c r="DT743" s="59"/>
      <c r="DU743" s="59"/>
      <c r="DV743" s="172"/>
    </row>
    <row r="744" spans="1:126" ht="26.1" customHeight="1" x14ac:dyDescent="0.4">
      <c r="F744" s="31"/>
      <c r="G744" s="31"/>
      <c r="H744" s="31"/>
      <c r="I744" s="31"/>
      <c r="J744" s="31"/>
      <c r="K744" s="31"/>
      <c r="L744" s="31"/>
      <c r="M744" s="31"/>
      <c r="N744" s="31"/>
      <c r="O744" s="31"/>
      <c r="P744" s="31"/>
      <c r="Q744" s="31"/>
      <c r="R744" s="31"/>
      <c r="S744" s="31"/>
      <c r="T744" s="31"/>
      <c r="V744" s="31"/>
      <c r="W744" s="31"/>
      <c r="X744" s="31"/>
      <c r="Y744" s="31"/>
      <c r="Z744" s="31"/>
      <c r="AA744" s="31"/>
      <c r="AB744" s="31"/>
      <c r="AC744" s="31"/>
      <c r="AD744" s="31"/>
      <c r="AE744" s="31"/>
      <c r="AF744" s="31"/>
      <c r="AG744" s="31"/>
      <c r="AI744" s="31"/>
      <c r="AJ744" s="31"/>
      <c r="AK744" s="31"/>
      <c r="AL744" s="31"/>
      <c r="AM744" s="31"/>
      <c r="AN744" s="31"/>
      <c r="AO744" s="31"/>
      <c r="AP744" s="31"/>
      <c r="AQ744" s="31"/>
      <c r="AR744" s="31"/>
      <c r="AS744" s="31"/>
      <c r="AT744" s="31"/>
      <c r="AV744" s="31"/>
      <c r="AW744" s="31"/>
      <c r="AX744" s="31"/>
      <c r="AY744" s="31"/>
      <c r="AZ744" s="31"/>
      <c r="BA744" s="31"/>
      <c r="BB744" s="31"/>
      <c r="BC744" s="31"/>
      <c r="BD744" s="31"/>
      <c r="BE744" s="31"/>
      <c r="BF744" s="31"/>
      <c r="BG744" s="31"/>
      <c r="BH744" s="31"/>
      <c r="BI744" s="31"/>
      <c r="BJ744" s="31"/>
      <c r="BK744" s="31"/>
      <c r="BO744" s="59"/>
      <c r="BP744" s="59"/>
      <c r="BQ744" s="59"/>
      <c r="BR744" s="59"/>
      <c r="BS744" s="59"/>
      <c r="BT744" s="59"/>
      <c r="BU744" s="59"/>
      <c r="BV744" s="59"/>
      <c r="BW744" s="59"/>
      <c r="BX744" s="59"/>
      <c r="BY744" s="59"/>
      <c r="BZ744" s="59"/>
      <c r="CA744" s="59"/>
      <c r="CB744" s="59"/>
      <c r="CC744" s="59"/>
      <c r="CD744" s="59"/>
      <c r="CE744" s="59"/>
      <c r="CF744" s="59"/>
      <c r="CG744" s="59"/>
      <c r="CH744" s="59"/>
      <c r="CI744" s="59"/>
      <c r="CJ744" s="59"/>
      <c r="CK744" s="59"/>
      <c r="CL744" s="59"/>
      <c r="CM744" s="59"/>
      <c r="CN744" s="59"/>
      <c r="CO744" s="59"/>
      <c r="CP744" s="59"/>
      <c r="CQ744" s="59"/>
      <c r="CR744" s="59"/>
      <c r="CS744" s="59"/>
      <c r="CT744" s="59"/>
      <c r="CU744" s="59"/>
      <c r="CV744" s="59"/>
      <c r="CW744" s="59"/>
      <c r="CX744" s="59"/>
      <c r="CY744" s="59"/>
      <c r="CZ744" s="59"/>
      <c r="DA744" s="59"/>
      <c r="DB744" s="59"/>
      <c r="DC744" s="59"/>
      <c r="DD744" s="59"/>
      <c r="DE744" s="59"/>
      <c r="DF744" s="59"/>
      <c r="DG744" s="59"/>
      <c r="DH744" s="59"/>
      <c r="DI744" s="59"/>
      <c r="DJ744" s="59"/>
      <c r="DK744" s="59"/>
      <c r="DL744" s="59"/>
      <c r="DM744" s="59"/>
      <c r="DN744" s="59"/>
      <c r="DO744" s="59"/>
      <c r="DP744" s="59"/>
      <c r="DQ744" s="59"/>
      <c r="DR744" s="59"/>
      <c r="DS744" s="59"/>
      <c r="DT744" s="59"/>
      <c r="DU744" s="59"/>
      <c r="DV744" s="172"/>
    </row>
    <row r="745" spans="1:126" ht="18.75" customHeight="1" x14ac:dyDescent="0.4">
      <c r="A745" s="31"/>
      <c r="B745" s="31"/>
      <c r="F745" s="31"/>
      <c r="G745" s="31"/>
      <c r="H745" s="31"/>
      <c r="I745" s="31"/>
      <c r="J745" s="31"/>
      <c r="K745" s="31"/>
      <c r="L745" s="31"/>
      <c r="M745" s="31"/>
      <c r="N745" s="31"/>
      <c r="O745" s="31"/>
      <c r="P745" s="31"/>
      <c r="Q745" s="31"/>
      <c r="R745" s="31"/>
      <c r="S745" s="31"/>
      <c r="T745" s="31"/>
      <c r="V745" s="31"/>
      <c r="W745" s="31"/>
      <c r="X745" s="31"/>
      <c r="Y745" s="31"/>
      <c r="Z745" s="31"/>
      <c r="AA745" s="31"/>
      <c r="AB745" s="31"/>
      <c r="AC745" s="31"/>
      <c r="AD745" s="31"/>
      <c r="AE745" s="31"/>
      <c r="AF745" s="31"/>
      <c r="AG745" s="31"/>
      <c r="AI745" s="31"/>
      <c r="AJ745" s="31"/>
      <c r="AK745" s="31"/>
      <c r="AL745" s="31"/>
      <c r="AM745" s="31"/>
      <c r="AN745" s="31"/>
      <c r="AO745" s="31"/>
      <c r="AP745" s="31"/>
      <c r="AQ745" s="31"/>
      <c r="AR745" s="31"/>
      <c r="AS745" s="31"/>
      <c r="AT745" s="31"/>
      <c r="AV745" s="31"/>
      <c r="AW745" s="31"/>
      <c r="AX745" s="31"/>
      <c r="AY745" s="31"/>
      <c r="AZ745" s="31"/>
      <c r="BA745" s="31"/>
      <c r="BB745" s="31"/>
      <c r="BC745" s="31"/>
      <c r="BD745" s="31"/>
      <c r="BE745" s="31"/>
      <c r="BF745" s="31"/>
      <c r="BG745" s="31"/>
      <c r="BH745" s="31"/>
      <c r="BI745" s="31"/>
      <c r="BJ745" s="31"/>
      <c r="BK745" s="31"/>
    </row>
    <row r="746" spans="1:126" ht="18.75" customHeight="1" x14ac:dyDescent="0.4">
      <c r="A746" s="31"/>
      <c r="B746" s="31"/>
      <c r="F746" s="31"/>
      <c r="G746" s="31"/>
      <c r="H746" s="31"/>
      <c r="I746" s="31"/>
      <c r="J746" s="31"/>
      <c r="K746" s="31"/>
      <c r="L746" s="31"/>
      <c r="M746" s="31"/>
      <c r="N746" s="31"/>
      <c r="O746" s="31"/>
      <c r="P746" s="31"/>
      <c r="Q746" s="31"/>
      <c r="R746" s="31"/>
      <c r="S746" s="31"/>
      <c r="T746" s="31"/>
      <c r="V746" s="31"/>
      <c r="W746" s="31"/>
      <c r="X746" s="31"/>
      <c r="Y746" s="31"/>
      <c r="Z746" s="31"/>
      <c r="AA746" s="31"/>
      <c r="AB746" s="31"/>
      <c r="AC746" s="31"/>
      <c r="AD746" s="31"/>
      <c r="AE746" s="31"/>
      <c r="AF746" s="31"/>
      <c r="AG746" s="31"/>
      <c r="AI746" s="31"/>
      <c r="AJ746" s="31"/>
      <c r="AK746" s="31"/>
      <c r="AL746" s="31"/>
      <c r="AM746" s="31"/>
      <c r="AN746" s="31"/>
      <c r="AO746" s="31"/>
      <c r="AP746" s="31"/>
      <c r="AQ746" s="31"/>
      <c r="AR746" s="31"/>
      <c r="AS746" s="31"/>
      <c r="AT746" s="31"/>
      <c r="AV746" s="31"/>
      <c r="AW746" s="31"/>
      <c r="AX746" s="31"/>
      <c r="AY746" s="31"/>
      <c r="AZ746" s="31"/>
      <c r="BA746" s="31"/>
      <c r="BB746" s="31"/>
      <c r="BC746" s="31"/>
      <c r="BD746" s="31"/>
      <c r="BE746" s="31"/>
      <c r="BF746" s="31"/>
      <c r="BG746" s="31"/>
      <c r="BH746" s="31"/>
      <c r="BI746" s="31"/>
      <c r="BJ746" s="31"/>
      <c r="BK746" s="31"/>
    </row>
    <row r="747" spans="1:126" ht="18.75" customHeight="1" x14ac:dyDescent="0.4">
      <c r="A747" s="31"/>
      <c r="B747" s="31"/>
      <c r="F747" s="31"/>
      <c r="G747" s="31"/>
      <c r="H747" s="31"/>
      <c r="I747" s="31"/>
      <c r="J747" s="31"/>
      <c r="K747" s="31"/>
      <c r="L747" s="31"/>
      <c r="M747" s="31"/>
      <c r="N747" s="31"/>
      <c r="O747" s="31"/>
      <c r="P747" s="31"/>
      <c r="Q747" s="31"/>
      <c r="R747" s="31"/>
      <c r="S747" s="31"/>
      <c r="T747" s="31"/>
      <c r="V747" s="31"/>
      <c r="W747" s="31"/>
      <c r="X747" s="31"/>
      <c r="Y747" s="31"/>
      <c r="Z747" s="31"/>
      <c r="AA747" s="31"/>
      <c r="AB747" s="31"/>
      <c r="AC747" s="31"/>
      <c r="AD747" s="31"/>
      <c r="AE747" s="31"/>
      <c r="AF747" s="31"/>
      <c r="AG747" s="31"/>
      <c r="AI747" s="31"/>
      <c r="AJ747" s="31"/>
      <c r="AK747" s="31"/>
      <c r="AL747" s="31"/>
      <c r="AM747" s="31"/>
      <c r="AN747" s="31"/>
      <c r="AO747" s="31"/>
      <c r="AP747" s="31"/>
      <c r="AQ747" s="31"/>
      <c r="AR747" s="31"/>
      <c r="AS747" s="31"/>
      <c r="AT747" s="31"/>
      <c r="AV747" s="31"/>
      <c r="AW747" s="31"/>
      <c r="AX747" s="31"/>
      <c r="AY747" s="31"/>
      <c r="AZ747" s="31"/>
      <c r="BA747" s="31"/>
      <c r="BB747" s="31"/>
      <c r="BC747" s="31"/>
      <c r="BD747" s="31"/>
      <c r="BE747" s="31"/>
      <c r="BF747" s="31"/>
      <c r="BG747" s="31"/>
      <c r="BH747" s="31"/>
      <c r="BI747" s="31"/>
      <c r="BJ747" s="31"/>
      <c r="BK747" s="31"/>
    </row>
    <row r="748" spans="1:126" ht="18.75" customHeight="1" x14ac:dyDescent="0.4">
      <c r="A748" s="31"/>
      <c r="B748" s="31"/>
      <c r="F748" s="31"/>
      <c r="G748" s="31"/>
      <c r="H748" s="31"/>
      <c r="I748" s="31"/>
      <c r="J748" s="31"/>
      <c r="K748" s="31"/>
      <c r="L748" s="31"/>
      <c r="M748" s="31"/>
      <c r="N748" s="31"/>
      <c r="O748" s="31"/>
      <c r="P748" s="31"/>
      <c r="Q748" s="31"/>
      <c r="R748" s="31"/>
      <c r="S748" s="31"/>
      <c r="T748" s="31"/>
      <c r="V748" s="31"/>
      <c r="W748" s="31"/>
      <c r="X748" s="31"/>
      <c r="Y748" s="31"/>
      <c r="Z748" s="31"/>
      <c r="AA748" s="31"/>
      <c r="AB748" s="31"/>
      <c r="AC748" s="31"/>
      <c r="AD748" s="31"/>
      <c r="AE748" s="31"/>
      <c r="AF748" s="31"/>
      <c r="AG748" s="31"/>
      <c r="AI748" s="31"/>
      <c r="AJ748" s="31"/>
      <c r="AK748" s="31"/>
      <c r="AL748" s="31"/>
      <c r="AM748" s="31"/>
      <c r="AN748" s="31"/>
      <c r="AO748" s="31"/>
      <c r="AP748" s="31"/>
      <c r="AQ748" s="31"/>
      <c r="AR748" s="31"/>
      <c r="AS748" s="31"/>
      <c r="AT748" s="31"/>
      <c r="AV748" s="31"/>
      <c r="AW748" s="31"/>
      <c r="AX748" s="31"/>
      <c r="AY748" s="31"/>
      <c r="AZ748" s="31"/>
      <c r="BA748" s="31"/>
      <c r="BB748" s="31"/>
      <c r="BC748" s="31"/>
      <c r="BD748" s="31"/>
      <c r="BE748" s="31"/>
      <c r="BF748" s="31"/>
      <c r="BG748" s="31"/>
      <c r="BH748" s="31"/>
      <c r="BI748" s="31"/>
      <c r="BJ748" s="31"/>
      <c r="BK748" s="31"/>
    </row>
    <row r="749" spans="1:126" ht="18.75" customHeight="1" x14ac:dyDescent="0.4">
      <c r="A749" s="31"/>
      <c r="B749" s="31"/>
      <c r="F749" s="31"/>
      <c r="G749" s="31"/>
      <c r="H749" s="31"/>
      <c r="I749" s="31"/>
      <c r="J749" s="31"/>
      <c r="K749" s="31"/>
      <c r="L749" s="31"/>
      <c r="M749" s="31"/>
      <c r="N749" s="31"/>
      <c r="O749" s="31"/>
      <c r="P749" s="31"/>
      <c r="Q749" s="31"/>
      <c r="R749" s="31"/>
      <c r="S749" s="31"/>
      <c r="T749" s="31"/>
      <c r="V749" s="31"/>
      <c r="W749" s="31"/>
      <c r="X749" s="31"/>
      <c r="Y749" s="31"/>
      <c r="Z749" s="31"/>
      <c r="AA749" s="31"/>
      <c r="AB749" s="31"/>
      <c r="AC749" s="31"/>
      <c r="AD749" s="31"/>
      <c r="AE749" s="31"/>
      <c r="AF749" s="31"/>
      <c r="AG749" s="31"/>
      <c r="AI749" s="31"/>
      <c r="AJ749" s="31"/>
      <c r="AK749" s="31"/>
      <c r="AL749" s="31"/>
      <c r="AM749" s="31"/>
      <c r="AN749" s="31"/>
      <c r="AO749" s="31"/>
      <c r="AP749" s="31"/>
      <c r="AQ749" s="31"/>
      <c r="AR749" s="31"/>
      <c r="AS749" s="31"/>
      <c r="AT749" s="31"/>
      <c r="AV749" s="31"/>
      <c r="AW749" s="31"/>
      <c r="AX749" s="31"/>
      <c r="AY749" s="31"/>
      <c r="AZ749" s="31"/>
      <c r="BA749" s="31"/>
      <c r="BB749" s="31"/>
      <c r="BC749" s="31"/>
      <c r="BD749" s="31"/>
      <c r="BE749" s="31"/>
      <c r="BF749" s="31"/>
      <c r="BG749" s="31"/>
      <c r="BH749" s="31"/>
      <c r="BI749" s="31"/>
      <c r="BJ749" s="31"/>
      <c r="BK749" s="31"/>
    </row>
    <row r="750" spans="1:126" ht="18.75" customHeight="1" x14ac:dyDescent="0.4">
      <c r="A750" s="31"/>
      <c r="B750" s="31"/>
    </row>
    <row r="754" spans="1:66" s="115" customFormat="1" ht="18.75" customHeight="1" x14ac:dyDescent="0.4">
      <c r="A754" s="32"/>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262" t="s">
        <v>189</v>
      </c>
      <c r="BF754" s="263"/>
      <c r="BG754" s="263"/>
      <c r="BH754" s="263"/>
      <c r="BI754" s="263"/>
      <c r="BJ754" s="263"/>
      <c r="BK754" s="263"/>
      <c r="BL754" s="264"/>
      <c r="BM754" s="32"/>
      <c r="BN754" s="32"/>
    </row>
    <row r="755" spans="1:66" ht="18.75" customHeight="1" x14ac:dyDescent="0.4">
      <c r="B755" s="31"/>
      <c r="BE755" s="265"/>
      <c r="BF755" s="266"/>
      <c r="BG755" s="266"/>
      <c r="BH755" s="266"/>
      <c r="BI755" s="266"/>
      <c r="BJ755" s="266"/>
      <c r="BK755" s="266"/>
      <c r="BL755" s="267"/>
    </row>
    <row r="756" spans="1:66" ht="18.75" customHeight="1" x14ac:dyDescent="0.4">
      <c r="B756" s="31"/>
      <c r="C756" s="167" t="s">
        <v>29</v>
      </c>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66" ht="18.75" customHeight="1" x14ac:dyDescent="0.4">
      <c r="B757" s="31"/>
      <c r="C757" s="56"/>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66" ht="18.75" customHeight="1" thickBot="1" x14ac:dyDescent="0.45">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66" ht="26.1" customHeight="1" thickBot="1" x14ac:dyDescent="0.45">
      <c r="B759" s="31"/>
      <c r="C759" s="173" t="s">
        <v>251</v>
      </c>
      <c r="D759" s="174"/>
      <c r="E759" s="174"/>
      <c r="F759" s="174"/>
      <c r="G759" s="174"/>
      <c r="H759" s="175"/>
      <c r="I759" s="175"/>
      <c r="J759" s="175"/>
      <c r="K759" s="175"/>
      <c r="L759" s="175"/>
      <c r="M759" s="174" t="s">
        <v>190</v>
      </c>
      <c r="N759" s="300"/>
      <c r="O759" s="300"/>
      <c r="P759" s="300"/>
      <c r="Q759" s="300"/>
      <c r="R759" s="300"/>
      <c r="S759" s="300"/>
      <c r="T759" s="300"/>
      <c r="U759" s="300"/>
      <c r="V759" s="300"/>
      <c r="W759" s="300"/>
      <c r="X759" s="174" t="s">
        <v>191</v>
      </c>
      <c r="Y759" s="175"/>
      <c r="Z759" s="174" t="s">
        <v>190</v>
      </c>
      <c r="AA759" s="174" t="s">
        <v>252</v>
      </c>
      <c r="AB759" s="175"/>
      <c r="AC759" s="175"/>
      <c r="AD759" s="175"/>
      <c r="AE759" s="175"/>
      <c r="AF759" s="175"/>
      <c r="AG759" s="301"/>
      <c r="AH759" s="301"/>
      <c r="AI759" s="301"/>
      <c r="AJ759" s="301"/>
      <c r="AK759" s="301"/>
      <c r="AL759" s="301"/>
      <c r="AM759" s="301"/>
      <c r="AN759" s="301"/>
      <c r="AO759" s="301"/>
      <c r="AP759" s="301"/>
      <c r="AQ759" s="176" t="s">
        <v>191</v>
      </c>
      <c r="AR759" s="177"/>
      <c r="AX759" s="178"/>
      <c r="AY759" s="31"/>
      <c r="AZ759" s="31"/>
    </row>
    <row r="760" spans="1:66" ht="18.75" customHeight="1" thickBot="1" x14ac:dyDescent="0.45">
      <c r="B760" s="31"/>
      <c r="C760" s="31"/>
      <c r="D760" s="31"/>
      <c r="E760" s="179"/>
      <c r="F760" s="31"/>
      <c r="G760" s="31"/>
      <c r="H760" s="31"/>
      <c r="I760" s="31"/>
      <c r="J760" s="31"/>
      <c r="K760" s="31"/>
      <c r="L760" s="31"/>
      <c r="M760" s="31"/>
      <c r="N760" s="31"/>
      <c r="O760" s="31"/>
      <c r="P760" s="31"/>
      <c r="Q760" s="31"/>
      <c r="R760" s="31"/>
      <c r="S760" s="31"/>
      <c r="T760" s="31"/>
      <c r="U760" s="31"/>
      <c r="V760" s="31"/>
      <c r="W760" s="31"/>
      <c r="X760" s="31"/>
      <c r="Y760" s="31"/>
      <c r="Z760" s="31"/>
    </row>
    <row r="761" spans="1:66" ht="18.75" customHeight="1" x14ac:dyDescent="0.4">
      <c r="B761" s="31"/>
      <c r="C761" s="31"/>
      <c r="D761" s="31"/>
      <c r="E761" s="179"/>
      <c r="F761" s="31"/>
      <c r="I761" s="284" t="s">
        <v>253</v>
      </c>
      <c r="J761" s="285"/>
      <c r="K761" s="285"/>
      <c r="L761" s="285"/>
      <c r="M761" s="285"/>
      <c r="N761" s="285"/>
      <c r="O761" s="285"/>
      <c r="P761" s="286"/>
      <c r="Q761" s="293" t="s">
        <v>23</v>
      </c>
      <c r="R761" s="294"/>
      <c r="S761" s="294"/>
      <c r="T761" s="294"/>
      <c r="U761" s="294"/>
      <c r="V761" s="294"/>
      <c r="W761" s="294"/>
      <c r="X761" s="294"/>
      <c r="Y761" s="294"/>
      <c r="Z761" s="294"/>
      <c r="AA761" s="294"/>
      <c r="AB761" s="294"/>
      <c r="AC761" s="294"/>
      <c r="AD761" s="294"/>
      <c r="AE761" s="294"/>
      <c r="AF761" s="294"/>
      <c r="AG761" s="294"/>
      <c r="AH761" s="294"/>
      <c r="AI761" s="294"/>
      <c r="AJ761" s="295"/>
      <c r="AK761" s="293" t="s">
        <v>254</v>
      </c>
      <c r="AL761" s="294"/>
      <c r="AM761" s="294"/>
      <c r="AN761" s="294"/>
      <c r="AO761" s="294"/>
      <c r="AP761" s="294"/>
      <c r="AQ761" s="294"/>
      <c r="AR761" s="294"/>
      <c r="AS761" s="294"/>
      <c r="AT761" s="294"/>
      <c r="AU761" s="294"/>
      <c r="AV761" s="294"/>
      <c r="AW761" s="294"/>
      <c r="AX761" s="294"/>
      <c r="AY761" s="294"/>
      <c r="AZ761" s="294"/>
      <c r="BA761" s="294"/>
      <c r="BB761" s="294"/>
      <c r="BC761" s="294"/>
      <c r="BD761" s="294"/>
      <c r="BE761" s="294"/>
      <c r="BF761" s="294"/>
      <c r="BG761" s="294"/>
      <c r="BH761" s="295"/>
    </row>
    <row r="762" spans="1:66" ht="18.75" customHeight="1" thickBot="1" x14ac:dyDescent="0.45">
      <c r="B762" s="31"/>
      <c r="C762" s="31"/>
      <c r="D762" s="31"/>
      <c r="E762" s="179"/>
      <c r="F762" s="31"/>
      <c r="I762" s="287"/>
      <c r="J762" s="288"/>
      <c r="K762" s="288"/>
      <c r="L762" s="288"/>
      <c r="M762" s="288"/>
      <c r="N762" s="288"/>
      <c r="O762" s="288"/>
      <c r="P762" s="289"/>
      <c r="Q762" s="296"/>
      <c r="R762" s="297"/>
      <c r="S762" s="297"/>
      <c r="T762" s="297"/>
      <c r="U762" s="297"/>
      <c r="V762" s="297"/>
      <c r="W762" s="297"/>
      <c r="X762" s="297"/>
      <c r="Y762" s="297"/>
      <c r="Z762" s="297"/>
      <c r="AA762" s="297"/>
      <c r="AB762" s="297"/>
      <c r="AC762" s="297"/>
      <c r="AD762" s="297"/>
      <c r="AE762" s="297"/>
      <c r="AF762" s="297"/>
      <c r="AG762" s="297"/>
      <c r="AH762" s="297"/>
      <c r="AI762" s="297"/>
      <c r="AJ762" s="298"/>
      <c r="AK762" s="296"/>
      <c r="AL762" s="297"/>
      <c r="AM762" s="297"/>
      <c r="AN762" s="297"/>
      <c r="AO762" s="297"/>
      <c r="AP762" s="297"/>
      <c r="AQ762" s="297"/>
      <c r="AR762" s="297"/>
      <c r="AS762" s="297"/>
      <c r="AT762" s="297"/>
      <c r="AU762" s="297"/>
      <c r="AV762" s="297"/>
      <c r="AW762" s="297"/>
      <c r="AX762" s="297"/>
      <c r="AY762" s="297"/>
      <c r="AZ762" s="297"/>
      <c r="BA762" s="297"/>
      <c r="BB762" s="297"/>
      <c r="BC762" s="297"/>
      <c r="BD762" s="297"/>
      <c r="BE762" s="297"/>
      <c r="BF762" s="297"/>
      <c r="BG762" s="297"/>
      <c r="BH762" s="298"/>
    </row>
    <row r="763" spans="1:66" ht="18.75" customHeight="1" x14ac:dyDescent="0.4">
      <c r="B763" s="31"/>
      <c r="C763" s="31"/>
      <c r="D763" s="31"/>
      <c r="E763" s="179"/>
      <c r="F763" s="31"/>
      <c r="I763" s="287"/>
      <c r="J763" s="288"/>
      <c r="K763" s="288"/>
      <c r="L763" s="288"/>
      <c r="M763" s="288"/>
      <c r="N763" s="288"/>
      <c r="O763" s="288"/>
      <c r="P763" s="289"/>
      <c r="Q763" s="180"/>
      <c r="R763" s="131"/>
      <c r="S763" s="131"/>
      <c r="T763" s="131"/>
      <c r="U763" s="131"/>
      <c r="V763" s="131"/>
      <c r="W763" s="131"/>
      <c r="X763" s="131"/>
      <c r="Y763" s="131"/>
      <c r="Z763" s="131"/>
      <c r="AA763" s="131"/>
      <c r="AB763" s="131"/>
      <c r="AC763" s="131"/>
      <c r="AD763" s="131"/>
      <c r="AE763" s="131"/>
      <c r="AF763" s="131"/>
      <c r="AG763" s="131"/>
      <c r="AH763" s="131"/>
      <c r="AI763" s="131"/>
      <c r="AJ763" s="181"/>
      <c r="AK763" s="131"/>
      <c r="AL763" s="131"/>
      <c r="AM763" s="182"/>
      <c r="AN763" s="182"/>
      <c r="AO763" s="182"/>
      <c r="AP763" s="182"/>
      <c r="AQ763" s="182"/>
      <c r="AR763" s="182"/>
      <c r="AS763" s="182"/>
      <c r="AT763" s="182"/>
      <c r="AU763" s="182"/>
      <c r="AV763" s="182"/>
      <c r="AW763" s="182"/>
      <c r="AX763" s="182"/>
      <c r="AY763" s="182"/>
      <c r="AZ763" s="182"/>
      <c r="BA763" s="182"/>
      <c r="BB763" s="182"/>
      <c r="BC763" s="182"/>
      <c r="BD763" s="182"/>
      <c r="BE763" s="182"/>
      <c r="BF763" s="182"/>
      <c r="BG763" s="182"/>
      <c r="BH763" s="183"/>
    </row>
    <row r="764" spans="1:66" ht="18.75" customHeight="1" thickBot="1" x14ac:dyDescent="0.45">
      <c r="B764" s="31"/>
      <c r="C764" s="31"/>
      <c r="D764" s="31"/>
      <c r="E764" s="184"/>
      <c r="F764" s="185"/>
      <c r="G764" s="93"/>
      <c r="H764" s="93"/>
      <c r="I764" s="287"/>
      <c r="J764" s="288"/>
      <c r="K764" s="288"/>
      <c r="L764" s="288"/>
      <c r="M764" s="288"/>
      <c r="N764" s="288"/>
      <c r="O764" s="288"/>
      <c r="P764" s="289"/>
      <c r="Q764" s="246" t="s">
        <v>192</v>
      </c>
      <c r="R764" s="247"/>
      <c r="S764" s="247"/>
      <c r="T764" s="247"/>
      <c r="U764" s="247" t="s">
        <v>193</v>
      </c>
      <c r="V764" s="247"/>
      <c r="W764" s="283"/>
      <c r="X764" s="283"/>
      <c r="Y764" s="283"/>
      <c r="Z764" s="283"/>
      <c r="AA764" s="283"/>
      <c r="AB764" s="283"/>
      <c r="AC764" s="283"/>
      <c r="AD764" s="283"/>
      <c r="AE764" s="283"/>
      <c r="AF764" s="283"/>
      <c r="AG764" s="31" t="s">
        <v>194</v>
      </c>
      <c r="AH764" s="31"/>
      <c r="AI764" s="31"/>
      <c r="AJ764" s="186"/>
      <c r="AK764" s="31"/>
      <c r="AL764" s="249" t="s">
        <v>16</v>
      </c>
      <c r="AM764" s="249"/>
      <c r="AN764" s="99" t="s">
        <v>30</v>
      </c>
      <c r="AO764" s="99"/>
      <c r="AP764" s="99"/>
      <c r="AQ764" s="99"/>
      <c r="AR764" s="99"/>
      <c r="AS764" s="99"/>
      <c r="AT764" s="99"/>
      <c r="AU764" s="99"/>
      <c r="AV764" s="99"/>
      <c r="AW764" s="99"/>
      <c r="AX764" s="99"/>
      <c r="AY764" s="99"/>
      <c r="AZ764" s="99"/>
      <c r="BA764" s="99"/>
      <c r="BB764" s="99"/>
      <c r="BC764" s="99"/>
      <c r="BD764" s="99"/>
      <c r="BE764" s="99"/>
      <c r="BF764" s="99"/>
      <c r="BG764" s="99"/>
      <c r="BH764" s="186"/>
    </row>
    <row r="765" spans="1:66" ht="18.75" customHeight="1" x14ac:dyDescent="0.4">
      <c r="B765" s="31"/>
      <c r="C765" s="31"/>
      <c r="D765" s="31"/>
      <c r="E765" s="179"/>
      <c r="F765" s="31"/>
      <c r="I765" s="287"/>
      <c r="J765" s="288"/>
      <c r="K765" s="288"/>
      <c r="L765" s="288"/>
      <c r="M765" s="288"/>
      <c r="N765" s="288"/>
      <c r="O765" s="288"/>
      <c r="P765" s="289"/>
      <c r="Q765" s="246" t="s">
        <v>195</v>
      </c>
      <c r="R765" s="247"/>
      <c r="S765" s="247"/>
      <c r="T765" s="247"/>
      <c r="U765" s="247" t="s">
        <v>193</v>
      </c>
      <c r="V765" s="247"/>
      <c r="W765" s="248"/>
      <c r="X765" s="248"/>
      <c r="Y765" s="96" t="s">
        <v>194</v>
      </c>
      <c r="Z765" s="31" t="s">
        <v>196</v>
      </c>
      <c r="AA765" s="31"/>
      <c r="AB765" s="31"/>
      <c r="AC765" s="31"/>
      <c r="AD765" s="31"/>
      <c r="AE765" s="31"/>
      <c r="AF765" s="31"/>
      <c r="AG765" s="31"/>
      <c r="AH765" s="31"/>
      <c r="AI765" s="31"/>
      <c r="AJ765" s="186"/>
      <c r="AK765" s="31"/>
      <c r="AL765" s="249" t="s">
        <v>16</v>
      </c>
      <c r="AM765" s="249"/>
      <c r="AN765" s="99" t="s">
        <v>32</v>
      </c>
      <c r="AO765" s="99"/>
      <c r="AP765" s="99"/>
      <c r="AQ765" s="99"/>
      <c r="AR765" s="99"/>
      <c r="AS765" s="99"/>
      <c r="AT765" s="99"/>
      <c r="AU765" s="99"/>
      <c r="AV765" s="99"/>
      <c r="AW765" s="99"/>
      <c r="AX765" s="99"/>
      <c r="AY765" s="99"/>
      <c r="AZ765" s="99"/>
      <c r="BA765" s="99"/>
      <c r="BB765" s="99"/>
      <c r="BC765" s="99"/>
      <c r="BD765" s="99"/>
      <c r="BE765" s="99"/>
      <c r="BF765" s="99"/>
      <c r="BG765" s="99"/>
      <c r="BH765" s="186"/>
    </row>
    <row r="766" spans="1:66" ht="18.75" customHeight="1" x14ac:dyDescent="0.4">
      <c r="B766" s="31"/>
      <c r="C766" s="31"/>
      <c r="D766" s="31"/>
      <c r="E766" s="179"/>
      <c r="F766" s="31"/>
      <c r="I766" s="287"/>
      <c r="J766" s="288"/>
      <c r="K766" s="288"/>
      <c r="L766" s="288"/>
      <c r="M766" s="288"/>
      <c r="N766" s="288"/>
      <c r="O766" s="288"/>
      <c r="P766" s="289"/>
      <c r="Q766" s="246" t="s">
        <v>197</v>
      </c>
      <c r="R766" s="247"/>
      <c r="S766" s="247"/>
      <c r="T766" s="247"/>
      <c r="U766" s="248"/>
      <c r="V766" s="248"/>
      <c r="W766" s="248"/>
      <c r="X766" s="248"/>
      <c r="Y766" s="248"/>
      <c r="Z766" s="248"/>
      <c r="AA766" s="248"/>
      <c r="AB766" s="248"/>
      <c r="AC766" s="248"/>
      <c r="AD766" s="248"/>
      <c r="AE766" s="248"/>
      <c r="AF766" s="248"/>
      <c r="AG766" s="31"/>
      <c r="AH766" s="31"/>
      <c r="AI766" s="31"/>
      <c r="AJ766" s="186"/>
      <c r="AK766" s="31"/>
      <c r="AL766" s="249" t="s">
        <v>16</v>
      </c>
      <c r="AM766" s="249"/>
      <c r="AN766" s="99" t="s">
        <v>33</v>
      </c>
      <c r="AO766" s="99"/>
      <c r="AP766" s="99"/>
      <c r="AQ766" s="99"/>
      <c r="AR766" s="99"/>
      <c r="AS766" s="99"/>
      <c r="AT766" s="99"/>
      <c r="AU766" s="99"/>
      <c r="AV766" s="99"/>
      <c r="AW766" s="99"/>
      <c r="AX766" s="99"/>
      <c r="AY766" s="99"/>
      <c r="AZ766" s="99"/>
      <c r="BA766" s="99"/>
      <c r="BB766" s="99"/>
      <c r="BC766" s="99"/>
      <c r="BD766" s="99"/>
      <c r="BE766" s="99"/>
      <c r="BF766" s="99"/>
      <c r="BG766" s="99"/>
      <c r="BH766" s="186"/>
    </row>
    <row r="767" spans="1:66" ht="18.75" customHeight="1" x14ac:dyDescent="0.4">
      <c r="B767" s="31"/>
      <c r="C767" s="31"/>
      <c r="D767" s="31"/>
      <c r="E767" s="179"/>
      <c r="F767" s="31"/>
      <c r="I767" s="287"/>
      <c r="J767" s="288"/>
      <c r="K767" s="288"/>
      <c r="L767" s="288"/>
      <c r="M767" s="288"/>
      <c r="N767" s="288"/>
      <c r="O767" s="288"/>
      <c r="P767" s="289"/>
      <c r="Q767" s="246" t="s">
        <v>197</v>
      </c>
      <c r="R767" s="247"/>
      <c r="S767" s="247"/>
      <c r="T767" s="247"/>
      <c r="U767" s="248"/>
      <c r="V767" s="248"/>
      <c r="W767" s="248"/>
      <c r="X767" s="248"/>
      <c r="Y767" s="248"/>
      <c r="Z767" s="248"/>
      <c r="AA767" s="248"/>
      <c r="AB767" s="248"/>
      <c r="AC767" s="248"/>
      <c r="AD767" s="248"/>
      <c r="AE767" s="248"/>
      <c r="AF767" s="248"/>
      <c r="AG767" s="31"/>
      <c r="AH767" s="31"/>
      <c r="AI767" s="31"/>
      <c r="AJ767" s="186"/>
      <c r="AK767" s="31"/>
      <c r="AL767" s="249" t="s">
        <v>16</v>
      </c>
      <c r="AM767" s="249"/>
      <c r="AN767" s="99" t="s">
        <v>34</v>
      </c>
      <c r="AO767" s="99"/>
      <c r="AP767" s="99"/>
      <c r="AQ767" s="99"/>
      <c r="AR767" s="99"/>
      <c r="AS767" s="99"/>
      <c r="AT767" s="99"/>
      <c r="AU767" s="99"/>
      <c r="AV767" s="99"/>
      <c r="AW767" s="99"/>
      <c r="AX767" s="99"/>
      <c r="AY767" s="99"/>
      <c r="AZ767" s="99"/>
      <c r="BA767" s="99"/>
      <c r="BB767" s="99"/>
      <c r="BC767" s="99"/>
      <c r="BD767" s="99"/>
      <c r="BE767" s="99"/>
      <c r="BF767" s="99"/>
      <c r="BG767" s="99"/>
      <c r="BH767" s="186"/>
    </row>
    <row r="768" spans="1:66" ht="18.75" customHeight="1" thickBot="1" x14ac:dyDescent="0.45">
      <c r="B768" s="31"/>
      <c r="C768" s="31"/>
      <c r="D768" s="31"/>
      <c r="E768" s="179"/>
      <c r="F768" s="31"/>
      <c r="I768" s="290"/>
      <c r="J768" s="291"/>
      <c r="K768" s="291"/>
      <c r="L768" s="291"/>
      <c r="M768" s="291"/>
      <c r="N768" s="291"/>
      <c r="O768" s="291"/>
      <c r="P768" s="292"/>
      <c r="Q768" s="184"/>
      <c r="R768" s="185"/>
      <c r="S768" s="185"/>
      <c r="T768" s="185"/>
      <c r="U768" s="185"/>
      <c r="V768" s="185"/>
      <c r="W768" s="185"/>
      <c r="X768" s="185"/>
      <c r="Y768" s="185"/>
      <c r="Z768" s="185"/>
      <c r="AA768" s="185"/>
      <c r="AB768" s="185"/>
      <c r="AC768" s="185"/>
      <c r="AD768" s="185"/>
      <c r="AE768" s="185"/>
      <c r="AF768" s="185"/>
      <c r="AG768" s="185"/>
      <c r="AH768" s="185"/>
      <c r="AI768" s="185"/>
      <c r="AJ768" s="187"/>
      <c r="AK768" s="185"/>
      <c r="AL768" s="185"/>
      <c r="AM768" s="185"/>
      <c r="AN768" s="185"/>
      <c r="AO768" s="185"/>
      <c r="AP768" s="185"/>
      <c r="AQ768" s="185"/>
      <c r="AR768" s="185"/>
      <c r="AS768" s="185"/>
      <c r="AT768" s="185"/>
      <c r="AU768" s="185"/>
      <c r="AV768" s="185"/>
      <c r="AW768" s="185"/>
      <c r="AX768" s="185"/>
      <c r="AY768" s="185"/>
      <c r="AZ768" s="185"/>
      <c r="BA768" s="185"/>
      <c r="BB768" s="185"/>
      <c r="BC768" s="185"/>
      <c r="BD768" s="185"/>
      <c r="BE768" s="185"/>
      <c r="BF768" s="185"/>
      <c r="BG768" s="185"/>
      <c r="BH768" s="187"/>
    </row>
    <row r="769" spans="2:60" ht="18.75" customHeight="1" thickBot="1" x14ac:dyDescent="0.45">
      <c r="B769" s="31"/>
      <c r="C769" s="31"/>
      <c r="D769" s="31"/>
      <c r="E769" s="179"/>
      <c r="F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row>
    <row r="770" spans="2:60" ht="18.75" customHeight="1" x14ac:dyDescent="0.4">
      <c r="B770" s="31"/>
      <c r="C770" s="31"/>
      <c r="D770" s="31"/>
      <c r="E770" s="179"/>
      <c r="F770" s="31"/>
      <c r="I770" s="284" t="s">
        <v>166</v>
      </c>
      <c r="J770" s="285"/>
      <c r="K770" s="285"/>
      <c r="L770" s="285"/>
      <c r="M770" s="285"/>
      <c r="N770" s="285"/>
      <c r="O770" s="285"/>
      <c r="P770" s="286"/>
      <c r="Q770" s="293" t="s">
        <v>23</v>
      </c>
      <c r="R770" s="294"/>
      <c r="S770" s="294"/>
      <c r="T770" s="294"/>
      <c r="U770" s="294"/>
      <c r="V770" s="294"/>
      <c r="W770" s="294"/>
      <c r="X770" s="294"/>
      <c r="Y770" s="294"/>
      <c r="Z770" s="294"/>
      <c r="AA770" s="294"/>
      <c r="AB770" s="294"/>
      <c r="AC770" s="294"/>
      <c r="AD770" s="294"/>
      <c r="AE770" s="294"/>
      <c r="AF770" s="294"/>
      <c r="AG770" s="294"/>
      <c r="AH770" s="294"/>
      <c r="AI770" s="294"/>
      <c r="AJ770" s="295"/>
      <c r="AK770" s="293" t="s">
        <v>254</v>
      </c>
      <c r="AL770" s="294"/>
      <c r="AM770" s="294"/>
      <c r="AN770" s="294"/>
      <c r="AO770" s="294"/>
      <c r="AP770" s="294"/>
      <c r="AQ770" s="294"/>
      <c r="AR770" s="294"/>
      <c r="AS770" s="294"/>
      <c r="AT770" s="294"/>
      <c r="AU770" s="294"/>
      <c r="AV770" s="294"/>
      <c r="AW770" s="294"/>
      <c r="AX770" s="294"/>
      <c r="AY770" s="294"/>
      <c r="AZ770" s="294"/>
      <c r="BA770" s="294"/>
      <c r="BB770" s="294"/>
      <c r="BC770" s="294"/>
      <c r="BD770" s="294"/>
      <c r="BE770" s="294"/>
      <c r="BF770" s="294"/>
      <c r="BG770" s="294"/>
      <c r="BH770" s="295"/>
    </row>
    <row r="771" spans="2:60" ht="18.75" customHeight="1" thickBot="1" x14ac:dyDescent="0.45">
      <c r="B771" s="31"/>
      <c r="C771" s="31"/>
      <c r="D771" s="31"/>
      <c r="E771" s="179"/>
      <c r="F771" s="31"/>
      <c r="I771" s="287"/>
      <c r="J771" s="288"/>
      <c r="K771" s="288"/>
      <c r="L771" s="288"/>
      <c r="M771" s="288"/>
      <c r="N771" s="288"/>
      <c r="O771" s="288"/>
      <c r="P771" s="289"/>
      <c r="Q771" s="296"/>
      <c r="R771" s="297"/>
      <c r="S771" s="297"/>
      <c r="T771" s="297"/>
      <c r="U771" s="297"/>
      <c r="V771" s="297"/>
      <c r="W771" s="297"/>
      <c r="X771" s="297"/>
      <c r="Y771" s="297"/>
      <c r="Z771" s="297"/>
      <c r="AA771" s="297"/>
      <c r="AB771" s="297"/>
      <c r="AC771" s="297"/>
      <c r="AD771" s="297"/>
      <c r="AE771" s="297"/>
      <c r="AF771" s="297"/>
      <c r="AG771" s="297"/>
      <c r="AH771" s="297"/>
      <c r="AI771" s="297"/>
      <c r="AJ771" s="298"/>
      <c r="AK771" s="296"/>
      <c r="AL771" s="297"/>
      <c r="AM771" s="297"/>
      <c r="AN771" s="297"/>
      <c r="AO771" s="297"/>
      <c r="AP771" s="297"/>
      <c r="AQ771" s="297"/>
      <c r="AR771" s="297"/>
      <c r="AS771" s="297"/>
      <c r="AT771" s="297"/>
      <c r="AU771" s="297"/>
      <c r="AV771" s="297"/>
      <c r="AW771" s="297"/>
      <c r="AX771" s="297"/>
      <c r="AY771" s="297"/>
      <c r="AZ771" s="297"/>
      <c r="BA771" s="297"/>
      <c r="BB771" s="297"/>
      <c r="BC771" s="297"/>
      <c r="BD771" s="297"/>
      <c r="BE771" s="297"/>
      <c r="BF771" s="297"/>
      <c r="BG771" s="297"/>
      <c r="BH771" s="298"/>
    </row>
    <row r="772" spans="2:60" ht="18.75" customHeight="1" x14ac:dyDescent="0.4">
      <c r="B772" s="31"/>
      <c r="C772" s="31"/>
      <c r="D772" s="31"/>
      <c r="E772" s="179"/>
      <c r="F772" s="31"/>
      <c r="I772" s="287"/>
      <c r="J772" s="288"/>
      <c r="K772" s="288"/>
      <c r="L772" s="288"/>
      <c r="M772" s="288"/>
      <c r="N772" s="288"/>
      <c r="O772" s="288"/>
      <c r="P772" s="289"/>
      <c r="Q772" s="180"/>
      <c r="R772" s="131"/>
      <c r="S772" s="131"/>
      <c r="T772" s="131"/>
      <c r="U772" s="131"/>
      <c r="V772" s="131"/>
      <c r="W772" s="131"/>
      <c r="X772" s="131"/>
      <c r="Y772" s="131"/>
      <c r="Z772" s="131"/>
      <c r="AA772" s="131"/>
      <c r="AB772" s="131"/>
      <c r="AC772" s="131"/>
      <c r="AD772" s="131"/>
      <c r="AE772" s="131"/>
      <c r="AF772" s="131"/>
      <c r="AG772" s="131"/>
      <c r="AH772" s="131"/>
      <c r="AI772" s="131"/>
      <c r="AJ772" s="18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86"/>
    </row>
    <row r="773" spans="2:60" ht="18.75" customHeight="1" thickBot="1" x14ac:dyDescent="0.45">
      <c r="B773" s="31"/>
      <c r="C773" s="31"/>
      <c r="D773" s="31"/>
      <c r="E773" s="184"/>
      <c r="F773" s="185"/>
      <c r="G773" s="93"/>
      <c r="H773" s="93"/>
      <c r="I773" s="287"/>
      <c r="J773" s="288"/>
      <c r="K773" s="288"/>
      <c r="L773" s="288"/>
      <c r="M773" s="288"/>
      <c r="N773" s="288"/>
      <c r="O773" s="288"/>
      <c r="P773" s="289"/>
      <c r="Q773" s="246" t="s">
        <v>192</v>
      </c>
      <c r="R773" s="247"/>
      <c r="S773" s="247"/>
      <c r="T773" s="247"/>
      <c r="U773" s="247" t="s">
        <v>193</v>
      </c>
      <c r="V773" s="247"/>
      <c r="W773" s="283"/>
      <c r="X773" s="283"/>
      <c r="Y773" s="283"/>
      <c r="Z773" s="283"/>
      <c r="AA773" s="283"/>
      <c r="AB773" s="283"/>
      <c r="AC773" s="283"/>
      <c r="AD773" s="283"/>
      <c r="AE773" s="283"/>
      <c r="AF773" s="283"/>
      <c r="AG773" s="31" t="s">
        <v>194</v>
      </c>
      <c r="AH773" s="31"/>
      <c r="AI773" s="31"/>
      <c r="AJ773" s="186"/>
      <c r="AK773" s="31"/>
      <c r="AL773" s="249" t="s">
        <v>16</v>
      </c>
      <c r="AM773" s="249"/>
      <c r="AN773" s="99" t="s">
        <v>35</v>
      </c>
      <c r="AO773" s="99"/>
      <c r="AP773" s="99"/>
      <c r="AQ773" s="99"/>
      <c r="AR773" s="99"/>
      <c r="AS773" s="99"/>
      <c r="AT773" s="99"/>
      <c r="AU773" s="99"/>
      <c r="AV773" s="99"/>
      <c r="AW773" s="99"/>
      <c r="AX773" s="99"/>
      <c r="AY773" s="99"/>
      <c r="AZ773" s="99"/>
      <c r="BA773" s="99"/>
      <c r="BB773" s="99"/>
      <c r="BC773" s="99"/>
      <c r="BD773" s="99"/>
      <c r="BE773" s="99"/>
      <c r="BF773" s="99"/>
      <c r="BG773" s="99"/>
      <c r="BH773" s="186"/>
    </row>
    <row r="774" spans="2:60" ht="18.75" customHeight="1" x14ac:dyDescent="0.4">
      <c r="B774" s="31"/>
      <c r="C774" s="31"/>
      <c r="D774" s="31"/>
      <c r="E774" s="31"/>
      <c r="F774" s="31"/>
      <c r="I774" s="287"/>
      <c r="J774" s="288"/>
      <c r="K774" s="288"/>
      <c r="L774" s="288"/>
      <c r="M774" s="288"/>
      <c r="N774" s="288"/>
      <c r="O774" s="288"/>
      <c r="P774" s="289"/>
      <c r="Q774" s="246" t="s">
        <v>195</v>
      </c>
      <c r="R774" s="247"/>
      <c r="S774" s="247"/>
      <c r="T774" s="247"/>
      <c r="U774" s="247" t="s">
        <v>193</v>
      </c>
      <c r="V774" s="247"/>
      <c r="W774" s="248"/>
      <c r="X774" s="248"/>
      <c r="Y774" s="96" t="s">
        <v>194</v>
      </c>
      <c r="Z774" s="31" t="s">
        <v>196</v>
      </c>
      <c r="AA774" s="31"/>
      <c r="AB774" s="31"/>
      <c r="AC774" s="31"/>
      <c r="AD774" s="31"/>
      <c r="AE774" s="31"/>
      <c r="AF774" s="31"/>
      <c r="AG774" s="31"/>
      <c r="AH774" s="31"/>
      <c r="AI774" s="31"/>
      <c r="AJ774" s="186"/>
      <c r="AK774" s="31"/>
      <c r="AL774" s="249" t="s">
        <v>16</v>
      </c>
      <c r="AM774" s="249"/>
      <c r="AN774" s="99" t="s">
        <v>36</v>
      </c>
      <c r="AO774" s="99"/>
      <c r="AP774" s="99"/>
      <c r="AQ774" s="99"/>
      <c r="AR774" s="99"/>
      <c r="AS774" s="99"/>
      <c r="AT774" s="99"/>
      <c r="AU774" s="99"/>
      <c r="AV774" s="99"/>
      <c r="AW774" s="99"/>
      <c r="AX774" s="99"/>
      <c r="AY774" s="99"/>
      <c r="AZ774" s="99"/>
      <c r="BA774" s="99"/>
      <c r="BB774" s="99"/>
      <c r="BC774" s="99"/>
      <c r="BD774" s="99"/>
      <c r="BE774" s="99"/>
      <c r="BF774" s="99"/>
      <c r="BG774" s="99"/>
      <c r="BH774" s="186"/>
    </row>
    <row r="775" spans="2:60" ht="18.75" customHeight="1" x14ac:dyDescent="0.4">
      <c r="B775" s="31"/>
      <c r="C775" s="31"/>
      <c r="D775" s="31"/>
      <c r="E775" s="31"/>
      <c r="F775" s="31"/>
      <c r="I775" s="287"/>
      <c r="J775" s="288"/>
      <c r="K775" s="288"/>
      <c r="L775" s="288"/>
      <c r="M775" s="288"/>
      <c r="N775" s="288"/>
      <c r="O775" s="288"/>
      <c r="P775" s="289"/>
      <c r="Q775" s="246" t="s">
        <v>197</v>
      </c>
      <c r="R775" s="247"/>
      <c r="S775" s="247"/>
      <c r="T775" s="247"/>
      <c r="U775" s="248"/>
      <c r="V775" s="248"/>
      <c r="W775" s="248"/>
      <c r="X775" s="248"/>
      <c r="Y775" s="248"/>
      <c r="Z775" s="248"/>
      <c r="AA775" s="248"/>
      <c r="AB775" s="248"/>
      <c r="AC775" s="248"/>
      <c r="AD775" s="248"/>
      <c r="AE775" s="248"/>
      <c r="AF775" s="248"/>
      <c r="AG775" s="31"/>
      <c r="AH775" s="31"/>
      <c r="AI775" s="31"/>
      <c r="AJ775" s="186"/>
      <c r="AK775" s="31"/>
      <c r="AL775" s="31"/>
      <c r="AM775" s="126"/>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86"/>
    </row>
    <row r="776" spans="2:60" ht="18.75" customHeight="1" x14ac:dyDescent="0.4">
      <c r="B776" s="31"/>
      <c r="C776" s="31"/>
      <c r="D776" s="31"/>
      <c r="E776" s="31"/>
      <c r="F776" s="31"/>
      <c r="I776" s="287"/>
      <c r="J776" s="288"/>
      <c r="K776" s="288"/>
      <c r="L776" s="288"/>
      <c r="M776" s="288"/>
      <c r="N776" s="288"/>
      <c r="O776" s="288"/>
      <c r="P776" s="289"/>
      <c r="Q776" s="246" t="s">
        <v>197</v>
      </c>
      <c r="R776" s="247"/>
      <c r="S776" s="247"/>
      <c r="T776" s="247"/>
      <c r="U776" s="248"/>
      <c r="V776" s="248"/>
      <c r="W776" s="248"/>
      <c r="X776" s="248"/>
      <c r="Y776" s="248"/>
      <c r="Z776" s="248"/>
      <c r="AA776" s="248"/>
      <c r="AB776" s="248"/>
      <c r="AC776" s="248"/>
      <c r="AD776" s="248"/>
      <c r="AE776" s="248"/>
      <c r="AF776" s="248"/>
      <c r="AG776" s="31"/>
      <c r="AH776" s="31"/>
      <c r="AI776" s="31"/>
      <c r="AJ776" s="186"/>
      <c r="AK776" s="31"/>
      <c r="AL776" s="31"/>
      <c r="AM776" s="126"/>
      <c r="AN776" s="99"/>
      <c r="AO776" s="99"/>
      <c r="AP776" s="99"/>
      <c r="AQ776" s="99"/>
      <c r="AR776" s="99"/>
      <c r="AS776" s="99"/>
      <c r="AT776" s="99"/>
      <c r="AU776" s="99"/>
      <c r="AV776" s="99"/>
      <c r="AW776" s="99"/>
      <c r="AX776" s="99"/>
      <c r="AY776" s="99"/>
      <c r="AZ776" s="99"/>
      <c r="BA776" s="99"/>
      <c r="BB776" s="99"/>
      <c r="BC776" s="99"/>
      <c r="BD776" s="99"/>
      <c r="BE776" s="99"/>
      <c r="BF776" s="99"/>
      <c r="BG776" s="99"/>
      <c r="BH776" s="186"/>
    </row>
    <row r="777" spans="2:60" ht="18.75" customHeight="1" thickBot="1" x14ac:dyDescent="0.45">
      <c r="C777" s="31"/>
      <c r="D777" s="31"/>
      <c r="E777" s="31"/>
      <c r="F777" s="31"/>
      <c r="I777" s="290"/>
      <c r="J777" s="291"/>
      <c r="K777" s="291"/>
      <c r="L777" s="291"/>
      <c r="M777" s="291"/>
      <c r="N777" s="291"/>
      <c r="O777" s="291"/>
      <c r="P777" s="292"/>
      <c r="Q777" s="184"/>
      <c r="R777" s="185"/>
      <c r="S777" s="185"/>
      <c r="T777" s="185"/>
      <c r="U777" s="185"/>
      <c r="V777" s="185"/>
      <c r="W777" s="185"/>
      <c r="X777" s="185"/>
      <c r="Y777" s="185"/>
      <c r="Z777" s="185"/>
      <c r="AA777" s="185"/>
      <c r="AB777" s="185"/>
      <c r="AC777" s="185"/>
      <c r="AD777" s="185"/>
      <c r="AE777" s="185"/>
      <c r="AF777" s="185"/>
      <c r="AG777" s="185"/>
      <c r="AH777" s="185"/>
      <c r="AI777" s="185"/>
      <c r="AJ777" s="187"/>
      <c r="AK777" s="185"/>
      <c r="AL777" s="185"/>
      <c r="AM777" s="185"/>
      <c r="AN777" s="185"/>
      <c r="AO777" s="185"/>
      <c r="AP777" s="185"/>
      <c r="AQ777" s="185"/>
      <c r="AR777" s="185"/>
      <c r="AS777" s="185"/>
      <c r="AT777" s="185"/>
      <c r="AU777" s="185"/>
      <c r="AV777" s="185"/>
      <c r="AW777" s="185"/>
      <c r="AX777" s="185"/>
      <c r="AY777" s="185"/>
      <c r="AZ777" s="185"/>
      <c r="BA777" s="185"/>
      <c r="BB777" s="185"/>
      <c r="BC777" s="185"/>
      <c r="BD777" s="185"/>
      <c r="BE777" s="185"/>
      <c r="BF777" s="185"/>
      <c r="BG777" s="185"/>
      <c r="BH777" s="187"/>
    </row>
    <row r="812" spans="1:125" ht="18.75" customHeight="1" x14ac:dyDescent="0.4">
      <c r="BE812" s="262" t="s">
        <v>198</v>
      </c>
      <c r="BF812" s="263"/>
      <c r="BG812" s="263"/>
      <c r="BH812" s="263"/>
      <c r="BI812" s="263"/>
      <c r="BJ812" s="263"/>
      <c r="BK812" s="263"/>
      <c r="BL812" s="264"/>
    </row>
    <row r="813" spans="1:125" ht="18.75" customHeight="1" x14ac:dyDescent="0.4">
      <c r="BE813" s="265"/>
      <c r="BF813" s="266"/>
      <c r="BG813" s="266"/>
      <c r="BH813" s="266"/>
      <c r="BI813" s="266"/>
      <c r="BJ813" s="266"/>
      <c r="BK813" s="266"/>
      <c r="BL813" s="267"/>
    </row>
    <row r="814" spans="1:125" ht="18.75" customHeight="1" x14ac:dyDescent="0.4">
      <c r="E814" s="188" t="s">
        <v>216</v>
      </c>
    </row>
    <row r="815" spans="1:125" s="191" customFormat="1" ht="18.75" customHeight="1" x14ac:dyDescent="0.4">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c r="AA815" s="189"/>
      <c r="AB815" s="189"/>
      <c r="AC815" s="189"/>
      <c r="AD815" s="189"/>
      <c r="AE815" s="189"/>
      <c r="AF815" s="189"/>
      <c r="AG815" s="189"/>
      <c r="AH815" s="189"/>
      <c r="AI815" s="189"/>
      <c r="AJ815" s="189"/>
      <c r="AK815" s="189"/>
      <c r="AL815" s="189"/>
      <c r="AM815" s="189"/>
      <c r="AN815" s="189"/>
      <c r="AO815" s="189"/>
      <c r="AP815" s="189"/>
      <c r="AQ815" s="189"/>
      <c r="AR815" s="189"/>
      <c r="AS815" s="189"/>
      <c r="AT815" s="189"/>
      <c r="AU815" s="189"/>
      <c r="AV815" s="189"/>
      <c r="AW815" s="189"/>
      <c r="AX815" s="189"/>
      <c r="AY815" s="189"/>
      <c r="AZ815" s="189"/>
      <c r="BA815" s="189"/>
      <c r="BB815" s="189"/>
      <c r="BC815" s="189"/>
      <c r="BD815" s="189"/>
      <c r="BE815" s="189"/>
      <c r="BF815" s="189"/>
      <c r="BG815" s="189"/>
      <c r="BH815" s="189"/>
      <c r="BI815" s="189"/>
      <c r="BJ815" s="189"/>
      <c r="BK815" s="189"/>
      <c r="BL815" s="189"/>
      <c r="BM815" s="189"/>
      <c r="BN815" s="189"/>
      <c r="BO815" s="190"/>
      <c r="BP815" s="190"/>
      <c r="BQ815" s="190"/>
      <c r="BR815" s="190"/>
      <c r="BS815" s="190"/>
      <c r="BT815" s="190"/>
      <c r="BU815" s="190"/>
      <c r="BV815" s="190"/>
      <c r="BW815" s="190"/>
      <c r="BX815" s="190"/>
      <c r="BY815" s="190"/>
      <c r="BZ815" s="190"/>
      <c r="CA815" s="190"/>
      <c r="CB815" s="190"/>
      <c r="CC815" s="190"/>
      <c r="CD815" s="190"/>
      <c r="CE815" s="190"/>
      <c r="CF815" s="190"/>
      <c r="CG815" s="190"/>
      <c r="CH815" s="190"/>
      <c r="CI815" s="190"/>
      <c r="CJ815" s="190"/>
      <c r="CK815" s="190"/>
      <c r="CL815" s="190"/>
      <c r="CM815" s="190"/>
      <c r="CN815" s="190"/>
      <c r="CO815" s="190"/>
      <c r="CP815" s="190"/>
      <c r="CQ815" s="190"/>
      <c r="CR815" s="190"/>
      <c r="CS815" s="190"/>
      <c r="CT815" s="190"/>
      <c r="CU815" s="190"/>
      <c r="CV815" s="190"/>
      <c r="CW815" s="190"/>
      <c r="CX815" s="190"/>
      <c r="CY815" s="190"/>
      <c r="CZ815" s="190"/>
      <c r="DA815" s="190"/>
      <c r="DB815" s="190"/>
      <c r="DC815" s="190"/>
      <c r="DD815" s="190"/>
      <c r="DE815" s="190"/>
      <c r="DF815" s="190"/>
      <c r="DG815" s="190"/>
      <c r="DH815" s="190"/>
      <c r="DI815" s="190"/>
      <c r="DJ815" s="190"/>
      <c r="DK815" s="190"/>
      <c r="DL815" s="190"/>
      <c r="DM815" s="190"/>
      <c r="DN815" s="190"/>
      <c r="DO815" s="190"/>
      <c r="DP815" s="190"/>
      <c r="DQ815" s="190"/>
      <c r="DR815" s="190"/>
      <c r="DS815" s="190"/>
      <c r="DT815" s="190"/>
      <c r="DU815" s="190"/>
    </row>
    <row r="816" spans="1:125" s="191" customFormat="1" ht="14.25" customHeight="1" x14ac:dyDescent="0.4">
      <c r="A816" s="189"/>
      <c r="B816" s="192"/>
      <c r="C816" s="189"/>
      <c r="D816" s="189"/>
      <c r="E816" s="302" t="s">
        <v>24</v>
      </c>
      <c r="F816" s="302" t="s">
        <v>24</v>
      </c>
      <c r="G816" s="302">
        <v>0</v>
      </c>
      <c r="H816" s="302">
        <v>0</v>
      </c>
      <c r="I816" s="302">
        <v>0</v>
      </c>
      <c r="J816" s="302">
        <v>0</v>
      </c>
      <c r="K816" s="302">
        <v>0</v>
      </c>
      <c r="L816" s="302">
        <v>0</v>
      </c>
      <c r="M816" s="302">
        <v>0</v>
      </c>
      <c r="N816" s="302">
        <v>0</v>
      </c>
      <c r="O816" s="302">
        <v>0</v>
      </c>
      <c r="P816" s="302">
        <v>0</v>
      </c>
      <c r="Q816" s="302">
        <v>0</v>
      </c>
      <c r="R816" s="302">
        <v>0</v>
      </c>
      <c r="S816" s="302">
        <v>0</v>
      </c>
      <c r="T816" s="302">
        <v>0</v>
      </c>
      <c r="U816" s="302">
        <v>0</v>
      </c>
      <c r="V816" s="302">
        <v>0</v>
      </c>
      <c r="W816" s="302">
        <v>0</v>
      </c>
      <c r="X816" s="302">
        <v>0</v>
      </c>
      <c r="Y816" s="302">
        <v>0</v>
      </c>
      <c r="Z816" s="302">
        <v>0</v>
      </c>
      <c r="AA816" s="302">
        <v>0</v>
      </c>
      <c r="AB816" s="302">
        <v>0</v>
      </c>
      <c r="AC816" s="302">
        <v>0</v>
      </c>
      <c r="AD816" s="302">
        <v>0</v>
      </c>
      <c r="AE816" s="302">
        <v>0</v>
      </c>
      <c r="AF816" s="302">
        <v>0</v>
      </c>
      <c r="AG816" s="302">
        <v>0</v>
      </c>
      <c r="AH816" s="302">
        <v>0</v>
      </c>
      <c r="AI816" s="302">
        <v>0</v>
      </c>
      <c r="AJ816" s="302">
        <v>0</v>
      </c>
      <c r="AK816" s="302">
        <v>0</v>
      </c>
      <c r="AL816" s="302">
        <v>0</v>
      </c>
      <c r="AM816" s="302">
        <v>0</v>
      </c>
      <c r="AN816" s="302">
        <v>0</v>
      </c>
      <c r="AO816" s="302">
        <v>0</v>
      </c>
      <c r="AP816" s="302">
        <v>0</v>
      </c>
      <c r="AQ816" s="302">
        <v>0</v>
      </c>
      <c r="AR816" s="302">
        <v>0</v>
      </c>
      <c r="AS816" s="302">
        <v>0</v>
      </c>
      <c r="AT816" s="302">
        <v>0</v>
      </c>
      <c r="AU816" s="302">
        <v>0</v>
      </c>
      <c r="AV816" s="302">
        <v>0</v>
      </c>
      <c r="AW816" s="302">
        <v>0</v>
      </c>
      <c r="AX816" s="302">
        <v>0</v>
      </c>
      <c r="AY816" s="302">
        <v>0</v>
      </c>
      <c r="AZ816" s="302">
        <v>0</v>
      </c>
      <c r="BA816" s="302">
        <v>0</v>
      </c>
      <c r="BB816" s="302">
        <v>0</v>
      </c>
      <c r="BC816" s="302">
        <v>0</v>
      </c>
      <c r="BD816" s="302">
        <v>0</v>
      </c>
      <c r="BE816" s="302">
        <v>0</v>
      </c>
      <c r="BF816" s="302">
        <v>0</v>
      </c>
      <c r="BG816" s="302">
        <v>0</v>
      </c>
      <c r="BH816" s="302">
        <v>0</v>
      </c>
      <c r="BI816" s="302">
        <v>0</v>
      </c>
      <c r="BJ816" s="302">
        <v>0</v>
      </c>
      <c r="BK816" s="189"/>
      <c r="BL816" s="189"/>
      <c r="BM816" s="189"/>
      <c r="BN816" s="189"/>
      <c r="BO816" s="190"/>
      <c r="BP816" s="190"/>
      <c r="BQ816" s="190"/>
      <c r="BR816" s="190"/>
      <c r="BS816" s="190"/>
      <c r="BT816" s="190"/>
      <c r="BU816" s="190"/>
      <c r="BV816" s="190"/>
      <c r="BW816" s="190"/>
      <c r="BX816" s="190"/>
      <c r="BY816" s="190"/>
      <c r="BZ816" s="190"/>
      <c r="CA816" s="190"/>
      <c r="CB816" s="190"/>
      <c r="CC816" s="190"/>
      <c r="CD816" s="190"/>
      <c r="CE816" s="190"/>
      <c r="CF816" s="190"/>
      <c r="CG816" s="190"/>
      <c r="CH816" s="190"/>
      <c r="CI816" s="190"/>
      <c r="CJ816" s="190"/>
      <c r="CK816" s="190"/>
      <c r="CL816" s="190"/>
      <c r="CM816" s="190"/>
      <c r="CN816" s="190"/>
      <c r="CO816" s="190"/>
      <c r="CP816" s="190"/>
      <c r="CQ816" s="190"/>
      <c r="CR816" s="190"/>
      <c r="CS816" s="190"/>
      <c r="CT816" s="190"/>
      <c r="CU816" s="190"/>
      <c r="CV816" s="190"/>
      <c r="CW816" s="190"/>
      <c r="CX816" s="190"/>
      <c r="CY816" s="190"/>
      <c r="CZ816" s="190"/>
      <c r="DA816" s="190"/>
      <c r="DB816" s="190"/>
      <c r="DC816" s="190"/>
      <c r="DD816" s="190"/>
      <c r="DE816" s="190"/>
      <c r="DF816" s="190"/>
      <c r="DG816" s="190"/>
      <c r="DH816" s="190"/>
      <c r="DI816" s="190"/>
      <c r="DJ816" s="190"/>
      <c r="DK816" s="190"/>
      <c r="DL816" s="190"/>
      <c r="DM816" s="190"/>
      <c r="DN816" s="190"/>
      <c r="DO816" s="190"/>
      <c r="DP816" s="190"/>
      <c r="DQ816" s="190"/>
      <c r="DR816" s="190"/>
      <c r="DS816" s="190"/>
      <c r="DT816" s="190"/>
      <c r="DU816" s="190"/>
    </row>
    <row r="817" spans="1:125" s="191" customFormat="1" ht="28.5" customHeight="1" x14ac:dyDescent="0.4">
      <c r="A817" s="189"/>
      <c r="B817" s="192"/>
      <c r="C817" s="189"/>
      <c r="D817" s="189"/>
      <c r="E817" s="299" t="s">
        <v>69</v>
      </c>
      <c r="F817" s="299" t="s">
        <v>69</v>
      </c>
      <c r="G817" s="299">
        <v>0</v>
      </c>
      <c r="H817" s="299">
        <v>0</v>
      </c>
      <c r="I817" s="299">
        <v>0</v>
      </c>
      <c r="J817" s="299">
        <v>0</v>
      </c>
      <c r="K817" s="299">
        <v>0</v>
      </c>
      <c r="L817" s="299">
        <v>0</v>
      </c>
      <c r="M817" s="299">
        <v>0</v>
      </c>
      <c r="N817" s="299">
        <v>0</v>
      </c>
      <c r="O817" s="299">
        <v>0</v>
      </c>
      <c r="P817" s="299">
        <v>0</v>
      </c>
      <c r="Q817" s="299">
        <v>0</v>
      </c>
      <c r="R817" s="299">
        <v>0</v>
      </c>
      <c r="S817" s="299">
        <v>0</v>
      </c>
      <c r="T817" s="299">
        <v>0</v>
      </c>
      <c r="U817" s="299">
        <v>0</v>
      </c>
      <c r="V817" s="299">
        <v>0</v>
      </c>
      <c r="W817" s="299">
        <v>0</v>
      </c>
      <c r="X817" s="299">
        <v>0</v>
      </c>
      <c r="Y817" s="299">
        <v>0</v>
      </c>
      <c r="Z817" s="299">
        <v>0</v>
      </c>
      <c r="AA817" s="299">
        <v>0</v>
      </c>
      <c r="AB817" s="299">
        <v>0</v>
      </c>
      <c r="AC817" s="299">
        <v>0</v>
      </c>
      <c r="AD817" s="299">
        <v>0</v>
      </c>
      <c r="AE817" s="299">
        <v>0</v>
      </c>
      <c r="AF817" s="299">
        <v>0</v>
      </c>
      <c r="AG817" s="299">
        <v>0</v>
      </c>
      <c r="AH817" s="299">
        <v>0</v>
      </c>
      <c r="AI817" s="299">
        <v>0</v>
      </c>
      <c r="AJ817" s="299">
        <v>0</v>
      </c>
      <c r="AK817" s="299">
        <v>0</v>
      </c>
      <c r="AL817" s="299">
        <v>0</v>
      </c>
      <c r="AM817" s="299">
        <v>0</v>
      </c>
      <c r="AN817" s="299">
        <v>0</v>
      </c>
      <c r="AO817" s="299">
        <v>0</v>
      </c>
      <c r="AP817" s="299">
        <v>0</v>
      </c>
      <c r="AQ817" s="299">
        <v>0</v>
      </c>
      <c r="AR817" s="299">
        <v>0</v>
      </c>
      <c r="AS817" s="299">
        <v>0</v>
      </c>
      <c r="AT817" s="299">
        <v>0</v>
      </c>
      <c r="AU817" s="299">
        <v>0</v>
      </c>
      <c r="AV817" s="299">
        <v>0</v>
      </c>
      <c r="AW817" s="299">
        <v>0</v>
      </c>
      <c r="AX817" s="299">
        <v>0</v>
      </c>
      <c r="AY817" s="299">
        <v>0</v>
      </c>
      <c r="AZ817" s="299">
        <v>0</v>
      </c>
      <c r="BA817" s="299">
        <v>0</v>
      </c>
      <c r="BB817" s="299">
        <v>0</v>
      </c>
      <c r="BC817" s="299">
        <v>0</v>
      </c>
      <c r="BD817" s="299">
        <v>0</v>
      </c>
      <c r="BE817" s="299">
        <v>0</v>
      </c>
      <c r="BF817" s="299">
        <v>0</v>
      </c>
      <c r="BG817" s="299">
        <v>0</v>
      </c>
      <c r="BH817" s="299">
        <v>0</v>
      </c>
      <c r="BI817" s="299">
        <v>0</v>
      </c>
      <c r="BJ817" s="299">
        <v>0</v>
      </c>
      <c r="BK817" s="189"/>
      <c r="BL817" s="189"/>
      <c r="BM817" s="189"/>
      <c r="BN817" s="189"/>
      <c r="BO817" s="190"/>
      <c r="BP817" s="190"/>
      <c r="BQ817" s="190"/>
      <c r="BR817" s="190"/>
      <c r="BS817" s="190"/>
      <c r="BT817" s="190"/>
      <c r="BU817" s="190"/>
      <c r="BV817" s="190"/>
      <c r="BW817" s="190"/>
      <c r="BX817" s="190"/>
      <c r="BY817" s="190"/>
      <c r="BZ817" s="190"/>
      <c r="CA817" s="190"/>
      <c r="CB817" s="190"/>
      <c r="CC817" s="190"/>
      <c r="CD817" s="190"/>
      <c r="CE817" s="190"/>
      <c r="CF817" s="190"/>
      <c r="CG817" s="190"/>
      <c r="CH817" s="190"/>
      <c r="CI817" s="190"/>
      <c r="CJ817" s="190"/>
      <c r="CK817" s="190"/>
      <c r="CL817" s="190"/>
      <c r="CM817" s="190"/>
      <c r="CN817" s="190"/>
      <c r="CO817" s="190"/>
      <c r="CP817" s="190"/>
      <c r="CQ817" s="190"/>
      <c r="CR817" s="190"/>
      <c r="CS817" s="190"/>
      <c r="CT817" s="190"/>
      <c r="CU817" s="190"/>
      <c r="CV817" s="190"/>
      <c r="CW817" s="190"/>
      <c r="CX817" s="190"/>
      <c r="CY817" s="190"/>
      <c r="CZ817" s="190"/>
      <c r="DA817" s="190"/>
      <c r="DB817" s="190"/>
      <c r="DC817" s="190"/>
      <c r="DD817" s="190"/>
      <c r="DE817" s="190"/>
      <c r="DF817" s="190"/>
      <c r="DG817" s="190"/>
      <c r="DH817" s="190"/>
      <c r="DI817" s="190"/>
      <c r="DJ817" s="190"/>
      <c r="DK817" s="190"/>
      <c r="DL817" s="190"/>
      <c r="DM817" s="190"/>
      <c r="DN817" s="190"/>
      <c r="DO817" s="190"/>
      <c r="DP817" s="190"/>
      <c r="DQ817" s="190"/>
      <c r="DR817" s="190"/>
      <c r="DS817" s="190"/>
      <c r="DT817" s="190"/>
      <c r="DU817" s="190"/>
    </row>
    <row r="818" spans="1:125" s="191" customFormat="1" ht="14.25" customHeight="1" x14ac:dyDescent="0.4">
      <c r="A818" s="189"/>
      <c r="B818" s="192"/>
      <c r="C818" s="189"/>
      <c r="D818" s="189"/>
      <c r="E818" s="299" t="s">
        <v>70</v>
      </c>
      <c r="F818" s="299" t="s">
        <v>70</v>
      </c>
      <c r="G818" s="299">
        <v>0</v>
      </c>
      <c r="H818" s="299">
        <v>0</v>
      </c>
      <c r="I818" s="299">
        <v>0</v>
      </c>
      <c r="J818" s="299">
        <v>0</v>
      </c>
      <c r="K818" s="299">
        <v>0</v>
      </c>
      <c r="L818" s="299">
        <v>0</v>
      </c>
      <c r="M818" s="299">
        <v>0</v>
      </c>
      <c r="N818" s="299">
        <v>0</v>
      </c>
      <c r="O818" s="299">
        <v>0</v>
      </c>
      <c r="P818" s="299">
        <v>0</v>
      </c>
      <c r="Q818" s="299">
        <v>0</v>
      </c>
      <c r="R818" s="299">
        <v>0</v>
      </c>
      <c r="S818" s="299">
        <v>0</v>
      </c>
      <c r="T818" s="299">
        <v>0</v>
      </c>
      <c r="U818" s="299">
        <v>0</v>
      </c>
      <c r="V818" s="299">
        <v>0</v>
      </c>
      <c r="W818" s="299">
        <v>0</v>
      </c>
      <c r="X818" s="299">
        <v>0</v>
      </c>
      <c r="Y818" s="299">
        <v>0</v>
      </c>
      <c r="Z818" s="299">
        <v>0</v>
      </c>
      <c r="AA818" s="299">
        <v>0</v>
      </c>
      <c r="AB818" s="299">
        <v>0</v>
      </c>
      <c r="AC818" s="299">
        <v>0</v>
      </c>
      <c r="AD818" s="299">
        <v>0</v>
      </c>
      <c r="AE818" s="299">
        <v>0</v>
      </c>
      <c r="AF818" s="299">
        <v>0</v>
      </c>
      <c r="AG818" s="299">
        <v>0</v>
      </c>
      <c r="AH818" s="299">
        <v>0</v>
      </c>
      <c r="AI818" s="299">
        <v>0</v>
      </c>
      <c r="AJ818" s="299">
        <v>0</v>
      </c>
      <c r="AK818" s="299">
        <v>0</v>
      </c>
      <c r="AL818" s="299">
        <v>0</v>
      </c>
      <c r="AM818" s="299">
        <v>0</v>
      </c>
      <c r="AN818" s="299">
        <v>0</v>
      </c>
      <c r="AO818" s="299">
        <v>0</v>
      </c>
      <c r="AP818" s="299">
        <v>0</v>
      </c>
      <c r="AQ818" s="299">
        <v>0</v>
      </c>
      <c r="AR818" s="299">
        <v>0</v>
      </c>
      <c r="AS818" s="299">
        <v>0</v>
      </c>
      <c r="AT818" s="299">
        <v>0</v>
      </c>
      <c r="AU818" s="299">
        <v>0</v>
      </c>
      <c r="AV818" s="299">
        <v>0</v>
      </c>
      <c r="AW818" s="299">
        <v>0</v>
      </c>
      <c r="AX818" s="299">
        <v>0</v>
      </c>
      <c r="AY818" s="299">
        <v>0</v>
      </c>
      <c r="AZ818" s="299">
        <v>0</v>
      </c>
      <c r="BA818" s="299">
        <v>0</v>
      </c>
      <c r="BB818" s="299">
        <v>0</v>
      </c>
      <c r="BC818" s="299">
        <v>0</v>
      </c>
      <c r="BD818" s="299">
        <v>0</v>
      </c>
      <c r="BE818" s="299">
        <v>0</v>
      </c>
      <c r="BF818" s="299">
        <v>0</v>
      </c>
      <c r="BG818" s="299">
        <v>0</v>
      </c>
      <c r="BH818" s="299">
        <v>0</v>
      </c>
      <c r="BI818" s="299">
        <v>0</v>
      </c>
      <c r="BJ818" s="299">
        <v>0</v>
      </c>
      <c r="BK818" s="189"/>
      <c r="BL818" s="189"/>
      <c r="BM818" s="189"/>
      <c r="BN818" s="189"/>
      <c r="BO818" s="190"/>
      <c r="BP818" s="190"/>
      <c r="BQ818" s="190"/>
      <c r="BR818" s="190"/>
      <c r="BS818" s="190"/>
      <c r="BT818" s="190"/>
      <c r="BU818" s="190"/>
      <c r="BV818" s="190"/>
      <c r="BW818" s="190"/>
      <c r="BX818" s="190"/>
      <c r="BY818" s="190"/>
      <c r="BZ818" s="190"/>
      <c r="CA818" s="190"/>
      <c r="CB818" s="190"/>
      <c r="CC818" s="190"/>
      <c r="CD818" s="190"/>
      <c r="CE818" s="190"/>
      <c r="CF818" s="190"/>
      <c r="CG818" s="190"/>
      <c r="CH818" s="190"/>
      <c r="CI818" s="190"/>
      <c r="CJ818" s="190"/>
      <c r="CK818" s="190"/>
      <c r="CL818" s="190"/>
      <c r="CM818" s="190"/>
      <c r="CN818" s="190"/>
      <c r="CO818" s="190"/>
      <c r="CP818" s="190"/>
      <c r="CQ818" s="190"/>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190"/>
      <c r="DR818" s="190"/>
      <c r="DS818" s="190"/>
      <c r="DT818" s="190"/>
      <c r="DU818" s="190"/>
    </row>
    <row r="819" spans="1:125" s="193" customFormat="1" ht="28.5" customHeight="1" x14ac:dyDescent="0.4">
      <c r="B819" s="194"/>
      <c r="E819" s="299" t="s">
        <v>71</v>
      </c>
      <c r="F819" s="299" t="s">
        <v>71</v>
      </c>
      <c r="G819" s="299">
        <v>0</v>
      </c>
      <c r="H819" s="299">
        <v>0</v>
      </c>
      <c r="I819" s="299">
        <v>0</v>
      </c>
      <c r="J819" s="299">
        <v>0</v>
      </c>
      <c r="K819" s="299">
        <v>0</v>
      </c>
      <c r="L819" s="299">
        <v>0</v>
      </c>
      <c r="M819" s="299">
        <v>0</v>
      </c>
      <c r="N819" s="299">
        <v>0</v>
      </c>
      <c r="O819" s="299">
        <v>0</v>
      </c>
      <c r="P819" s="299">
        <v>0</v>
      </c>
      <c r="Q819" s="299">
        <v>0</v>
      </c>
      <c r="R819" s="299">
        <v>0</v>
      </c>
      <c r="S819" s="299">
        <v>0</v>
      </c>
      <c r="T819" s="299">
        <v>0</v>
      </c>
      <c r="U819" s="299">
        <v>0</v>
      </c>
      <c r="V819" s="299">
        <v>0</v>
      </c>
      <c r="W819" s="299">
        <v>0</v>
      </c>
      <c r="X819" s="299">
        <v>0</v>
      </c>
      <c r="Y819" s="299">
        <v>0</v>
      </c>
      <c r="Z819" s="299">
        <v>0</v>
      </c>
      <c r="AA819" s="299">
        <v>0</v>
      </c>
      <c r="AB819" s="299">
        <v>0</v>
      </c>
      <c r="AC819" s="299">
        <v>0</v>
      </c>
      <c r="AD819" s="299">
        <v>0</v>
      </c>
      <c r="AE819" s="299">
        <v>0</v>
      </c>
      <c r="AF819" s="299">
        <v>0</v>
      </c>
      <c r="AG819" s="299">
        <v>0</v>
      </c>
      <c r="AH819" s="299">
        <v>0</v>
      </c>
      <c r="AI819" s="299">
        <v>0</v>
      </c>
      <c r="AJ819" s="299">
        <v>0</v>
      </c>
      <c r="AK819" s="299">
        <v>0</v>
      </c>
      <c r="AL819" s="299">
        <v>0</v>
      </c>
      <c r="AM819" s="299">
        <v>0</v>
      </c>
      <c r="AN819" s="299">
        <v>0</v>
      </c>
      <c r="AO819" s="299">
        <v>0</v>
      </c>
      <c r="AP819" s="299">
        <v>0</v>
      </c>
      <c r="AQ819" s="299">
        <v>0</v>
      </c>
      <c r="AR819" s="299">
        <v>0</v>
      </c>
      <c r="AS819" s="299">
        <v>0</v>
      </c>
      <c r="AT819" s="299">
        <v>0</v>
      </c>
      <c r="AU819" s="299">
        <v>0</v>
      </c>
      <c r="AV819" s="299">
        <v>0</v>
      </c>
      <c r="AW819" s="299">
        <v>0</v>
      </c>
      <c r="AX819" s="299">
        <v>0</v>
      </c>
      <c r="AY819" s="299">
        <v>0</v>
      </c>
      <c r="AZ819" s="299">
        <v>0</v>
      </c>
      <c r="BA819" s="299">
        <v>0</v>
      </c>
      <c r="BB819" s="299">
        <v>0</v>
      </c>
      <c r="BC819" s="299">
        <v>0</v>
      </c>
      <c r="BD819" s="299">
        <v>0</v>
      </c>
      <c r="BE819" s="299">
        <v>0</v>
      </c>
      <c r="BF819" s="299">
        <v>0</v>
      </c>
      <c r="BG819" s="299">
        <v>0</v>
      </c>
      <c r="BH819" s="299">
        <v>0</v>
      </c>
      <c r="BI819" s="299">
        <v>0</v>
      </c>
      <c r="BJ819" s="299">
        <v>0</v>
      </c>
      <c r="BO819" s="195"/>
      <c r="BP819" s="195"/>
      <c r="BQ819" s="195"/>
      <c r="BR819" s="195"/>
      <c r="BS819" s="195"/>
      <c r="BT819" s="195"/>
      <c r="BU819" s="195"/>
      <c r="BV819" s="195"/>
      <c r="BW819" s="195"/>
      <c r="BX819" s="195"/>
      <c r="BY819" s="195"/>
      <c r="BZ819" s="195"/>
      <c r="CA819" s="195"/>
      <c r="CB819" s="195"/>
      <c r="CC819" s="195"/>
      <c r="CD819" s="195"/>
      <c r="CE819" s="195"/>
      <c r="CF819" s="195"/>
      <c r="CG819" s="195"/>
      <c r="CH819" s="195"/>
      <c r="CI819" s="195"/>
      <c r="CJ819" s="195"/>
      <c r="CK819" s="195"/>
      <c r="CL819" s="195"/>
      <c r="CM819" s="195"/>
      <c r="CN819" s="195"/>
      <c r="CO819" s="195"/>
      <c r="CP819" s="195"/>
      <c r="CQ819" s="195"/>
      <c r="CR819" s="195"/>
      <c r="CS819" s="195"/>
      <c r="CT819" s="195"/>
      <c r="CU819" s="195"/>
      <c r="CV819" s="195"/>
      <c r="CW819" s="195"/>
      <c r="CX819" s="195"/>
      <c r="CY819" s="195"/>
      <c r="CZ819" s="195"/>
      <c r="DA819" s="195"/>
      <c r="DB819" s="195"/>
      <c r="DC819" s="195"/>
      <c r="DD819" s="195"/>
      <c r="DE819" s="195"/>
      <c r="DF819" s="195"/>
      <c r="DG819" s="195"/>
      <c r="DH819" s="195"/>
      <c r="DI819" s="195"/>
      <c r="DJ819" s="195"/>
      <c r="DK819" s="195"/>
      <c r="DL819" s="195"/>
      <c r="DM819" s="195"/>
      <c r="DN819" s="195"/>
      <c r="DO819" s="195"/>
      <c r="DP819" s="195"/>
      <c r="DQ819" s="195"/>
      <c r="DR819" s="195"/>
      <c r="DS819" s="195"/>
      <c r="DT819" s="195"/>
      <c r="DU819" s="195"/>
    </row>
    <row r="820" spans="1:125" s="191" customFormat="1" ht="28.5" customHeight="1" x14ac:dyDescent="0.4">
      <c r="A820" s="189"/>
      <c r="B820" s="192"/>
      <c r="C820" s="189"/>
      <c r="D820" s="189"/>
      <c r="E820" s="299" t="s">
        <v>72</v>
      </c>
      <c r="F820" s="299" t="s">
        <v>72</v>
      </c>
      <c r="G820" s="299">
        <v>0</v>
      </c>
      <c r="H820" s="299">
        <v>0</v>
      </c>
      <c r="I820" s="299">
        <v>0</v>
      </c>
      <c r="J820" s="299">
        <v>0</v>
      </c>
      <c r="K820" s="299">
        <v>0</v>
      </c>
      <c r="L820" s="299">
        <v>0</v>
      </c>
      <c r="M820" s="299">
        <v>0</v>
      </c>
      <c r="N820" s="299">
        <v>0</v>
      </c>
      <c r="O820" s="299">
        <v>0</v>
      </c>
      <c r="P820" s="299">
        <v>0</v>
      </c>
      <c r="Q820" s="299">
        <v>0</v>
      </c>
      <c r="R820" s="299">
        <v>0</v>
      </c>
      <c r="S820" s="299">
        <v>0</v>
      </c>
      <c r="T820" s="299">
        <v>0</v>
      </c>
      <c r="U820" s="299">
        <v>0</v>
      </c>
      <c r="V820" s="299">
        <v>0</v>
      </c>
      <c r="W820" s="299">
        <v>0</v>
      </c>
      <c r="X820" s="299">
        <v>0</v>
      </c>
      <c r="Y820" s="299">
        <v>0</v>
      </c>
      <c r="Z820" s="299">
        <v>0</v>
      </c>
      <c r="AA820" s="299">
        <v>0</v>
      </c>
      <c r="AB820" s="299">
        <v>0</v>
      </c>
      <c r="AC820" s="299">
        <v>0</v>
      </c>
      <c r="AD820" s="299">
        <v>0</v>
      </c>
      <c r="AE820" s="299">
        <v>0</v>
      </c>
      <c r="AF820" s="299">
        <v>0</v>
      </c>
      <c r="AG820" s="299">
        <v>0</v>
      </c>
      <c r="AH820" s="299">
        <v>0</v>
      </c>
      <c r="AI820" s="299">
        <v>0</v>
      </c>
      <c r="AJ820" s="299">
        <v>0</v>
      </c>
      <c r="AK820" s="299">
        <v>0</v>
      </c>
      <c r="AL820" s="299">
        <v>0</v>
      </c>
      <c r="AM820" s="299">
        <v>0</v>
      </c>
      <c r="AN820" s="299">
        <v>0</v>
      </c>
      <c r="AO820" s="299">
        <v>0</v>
      </c>
      <c r="AP820" s="299">
        <v>0</v>
      </c>
      <c r="AQ820" s="299">
        <v>0</v>
      </c>
      <c r="AR820" s="299">
        <v>0</v>
      </c>
      <c r="AS820" s="299">
        <v>0</v>
      </c>
      <c r="AT820" s="299">
        <v>0</v>
      </c>
      <c r="AU820" s="299">
        <v>0</v>
      </c>
      <c r="AV820" s="299">
        <v>0</v>
      </c>
      <c r="AW820" s="299">
        <v>0</v>
      </c>
      <c r="AX820" s="299">
        <v>0</v>
      </c>
      <c r="AY820" s="299">
        <v>0</v>
      </c>
      <c r="AZ820" s="299">
        <v>0</v>
      </c>
      <c r="BA820" s="299">
        <v>0</v>
      </c>
      <c r="BB820" s="299">
        <v>0</v>
      </c>
      <c r="BC820" s="299">
        <v>0</v>
      </c>
      <c r="BD820" s="299">
        <v>0</v>
      </c>
      <c r="BE820" s="299">
        <v>0</v>
      </c>
      <c r="BF820" s="299">
        <v>0</v>
      </c>
      <c r="BG820" s="299">
        <v>0</v>
      </c>
      <c r="BH820" s="299">
        <v>0</v>
      </c>
      <c r="BI820" s="299">
        <v>0</v>
      </c>
      <c r="BJ820" s="299">
        <v>0</v>
      </c>
      <c r="BK820" s="189"/>
      <c r="BL820" s="189"/>
      <c r="BM820" s="189"/>
      <c r="BN820" s="189"/>
      <c r="BO820" s="190"/>
      <c r="BP820" s="190"/>
      <c r="BQ820" s="190"/>
      <c r="BR820" s="190"/>
      <c r="BS820" s="190"/>
      <c r="BT820" s="190"/>
      <c r="BU820" s="190"/>
      <c r="BV820" s="190"/>
      <c r="BW820" s="190"/>
      <c r="BX820" s="190"/>
      <c r="BY820" s="190"/>
      <c r="BZ820" s="190"/>
      <c r="CA820" s="190"/>
      <c r="CB820" s="190"/>
      <c r="CC820" s="190"/>
      <c r="CD820" s="190"/>
      <c r="CE820" s="190"/>
      <c r="CF820" s="190"/>
      <c r="CG820" s="190"/>
      <c r="CH820" s="190"/>
      <c r="CI820" s="190"/>
      <c r="CJ820" s="190"/>
      <c r="CK820" s="190"/>
      <c r="CL820" s="190"/>
      <c r="CM820" s="190"/>
      <c r="CN820" s="190"/>
      <c r="CO820" s="190"/>
      <c r="CP820" s="190"/>
      <c r="CQ820" s="190"/>
      <c r="CR820" s="190"/>
      <c r="CS820" s="190"/>
      <c r="CT820" s="190"/>
      <c r="CU820" s="190"/>
      <c r="CV820" s="190"/>
      <c r="CW820" s="190"/>
      <c r="CX820" s="190"/>
      <c r="CY820" s="190"/>
      <c r="CZ820" s="190"/>
      <c r="DA820" s="190"/>
      <c r="DB820" s="190"/>
      <c r="DC820" s="190"/>
      <c r="DD820" s="190"/>
      <c r="DE820" s="190"/>
      <c r="DF820" s="190"/>
      <c r="DG820" s="190"/>
      <c r="DH820" s="190"/>
      <c r="DI820" s="190"/>
      <c r="DJ820" s="190"/>
      <c r="DK820" s="190"/>
      <c r="DL820" s="190"/>
      <c r="DM820" s="190"/>
      <c r="DN820" s="190"/>
      <c r="DO820" s="190"/>
      <c r="DP820" s="190"/>
      <c r="DQ820" s="190"/>
      <c r="DR820" s="190"/>
      <c r="DS820" s="190"/>
      <c r="DT820" s="190"/>
      <c r="DU820" s="190"/>
    </row>
    <row r="821" spans="1:125" s="191" customFormat="1" ht="28.5" customHeight="1" x14ac:dyDescent="0.4">
      <c r="A821" s="189"/>
      <c r="B821" s="192"/>
      <c r="C821" s="189"/>
      <c r="D821" s="189"/>
      <c r="E821" s="299" t="s">
        <v>73</v>
      </c>
      <c r="F821" s="299" t="s">
        <v>73</v>
      </c>
      <c r="G821" s="299">
        <v>0</v>
      </c>
      <c r="H821" s="299">
        <v>0</v>
      </c>
      <c r="I821" s="299">
        <v>0</v>
      </c>
      <c r="J821" s="299">
        <v>0</v>
      </c>
      <c r="K821" s="299">
        <v>0</v>
      </c>
      <c r="L821" s="299">
        <v>0</v>
      </c>
      <c r="M821" s="299">
        <v>0</v>
      </c>
      <c r="N821" s="299">
        <v>0</v>
      </c>
      <c r="O821" s="299">
        <v>0</v>
      </c>
      <c r="P821" s="299">
        <v>0</v>
      </c>
      <c r="Q821" s="299">
        <v>0</v>
      </c>
      <c r="R821" s="299">
        <v>0</v>
      </c>
      <c r="S821" s="299">
        <v>0</v>
      </c>
      <c r="T821" s="299">
        <v>0</v>
      </c>
      <c r="U821" s="299">
        <v>0</v>
      </c>
      <c r="V821" s="299">
        <v>0</v>
      </c>
      <c r="W821" s="299">
        <v>0</v>
      </c>
      <c r="X821" s="299">
        <v>0</v>
      </c>
      <c r="Y821" s="299">
        <v>0</v>
      </c>
      <c r="Z821" s="299">
        <v>0</v>
      </c>
      <c r="AA821" s="299">
        <v>0</v>
      </c>
      <c r="AB821" s="299">
        <v>0</v>
      </c>
      <c r="AC821" s="299">
        <v>0</v>
      </c>
      <c r="AD821" s="299">
        <v>0</v>
      </c>
      <c r="AE821" s="299">
        <v>0</v>
      </c>
      <c r="AF821" s="299">
        <v>0</v>
      </c>
      <c r="AG821" s="299">
        <v>0</v>
      </c>
      <c r="AH821" s="299">
        <v>0</v>
      </c>
      <c r="AI821" s="299">
        <v>0</v>
      </c>
      <c r="AJ821" s="299">
        <v>0</v>
      </c>
      <c r="AK821" s="299">
        <v>0</v>
      </c>
      <c r="AL821" s="299">
        <v>0</v>
      </c>
      <c r="AM821" s="299">
        <v>0</v>
      </c>
      <c r="AN821" s="299">
        <v>0</v>
      </c>
      <c r="AO821" s="299">
        <v>0</v>
      </c>
      <c r="AP821" s="299">
        <v>0</v>
      </c>
      <c r="AQ821" s="299">
        <v>0</v>
      </c>
      <c r="AR821" s="299">
        <v>0</v>
      </c>
      <c r="AS821" s="299">
        <v>0</v>
      </c>
      <c r="AT821" s="299">
        <v>0</v>
      </c>
      <c r="AU821" s="299">
        <v>0</v>
      </c>
      <c r="AV821" s="299">
        <v>0</v>
      </c>
      <c r="AW821" s="299">
        <v>0</v>
      </c>
      <c r="AX821" s="299">
        <v>0</v>
      </c>
      <c r="AY821" s="299">
        <v>0</v>
      </c>
      <c r="AZ821" s="299">
        <v>0</v>
      </c>
      <c r="BA821" s="299">
        <v>0</v>
      </c>
      <c r="BB821" s="299">
        <v>0</v>
      </c>
      <c r="BC821" s="299">
        <v>0</v>
      </c>
      <c r="BD821" s="299">
        <v>0</v>
      </c>
      <c r="BE821" s="299">
        <v>0</v>
      </c>
      <c r="BF821" s="299">
        <v>0</v>
      </c>
      <c r="BG821" s="299">
        <v>0</v>
      </c>
      <c r="BH821" s="299">
        <v>0</v>
      </c>
      <c r="BI821" s="299">
        <v>0</v>
      </c>
      <c r="BJ821" s="299">
        <v>0</v>
      </c>
      <c r="BK821" s="189"/>
      <c r="BL821" s="189"/>
      <c r="BM821" s="189"/>
      <c r="BN821" s="189"/>
      <c r="BO821" s="190"/>
      <c r="BP821" s="190"/>
      <c r="BQ821" s="190"/>
      <c r="BR821" s="190"/>
      <c r="BS821" s="190"/>
      <c r="BT821" s="190"/>
      <c r="BU821" s="190"/>
      <c r="BV821" s="190"/>
      <c r="BW821" s="190"/>
      <c r="BX821" s="190"/>
      <c r="BY821" s="190"/>
      <c r="BZ821" s="190"/>
      <c r="CA821" s="190"/>
      <c r="CB821" s="190"/>
      <c r="CC821" s="190"/>
      <c r="CD821" s="190"/>
      <c r="CE821" s="190"/>
      <c r="CF821" s="190"/>
      <c r="CG821" s="190"/>
      <c r="CH821" s="190"/>
      <c r="CI821" s="190"/>
      <c r="CJ821" s="190"/>
      <c r="CK821" s="190"/>
      <c r="CL821" s="190"/>
      <c r="CM821" s="190"/>
      <c r="CN821" s="190"/>
      <c r="CO821" s="190"/>
      <c r="CP821" s="190"/>
      <c r="CQ821" s="190"/>
      <c r="CR821" s="190"/>
      <c r="CS821" s="190"/>
      <c r="CT821" s="190"/>
      <c r="CU821" s="190"/>
      <c r="CV821" s="190"/>
      <c r="CW821" s="190"/>
      <c r="CX821" s="190"/>
      <c r="CY821" s="190"/>
      <c r="CZ821" s="190"/>
      <c r="DA821" s="190"/>
      <c r="DB821" s="190"/>
      <c r="DC821" s="190"/>
      <c r="DD821" s="190"/>
      <c r="DE821" s="190"/>
      <c r="DF821" s="190"/>
      <c r="DG821" s="190"/>
      <c r="DH821" s="190"/>
      <c r="DI821" s="190"/>
      <c r="DJ821" s="190"/>
      <c r="DK821" s="190"/>
      <c r="DL821" s="190"/>
      <c r="DM821" s="190"/>
      <c r="DN821" s="190"/>
      <c r="DO821" s="190"/>
      <c r="DP821" s="190"/>
      <c r="DQ821" s="190"/>
      <c r="DR821" s="190"/>
      <c r="DS821" s="190"/>
      <c r="DT821" s="190"/>
      <c r="DU821" s="190"/>
    </row>
    <row r="822" spans="1:125" s="191" customFormat="1" ht="14.25" customHeight="1" x14ac:dyDescent="0.4">
      <c r="A822" s="189"/>
      <c r="B822" s="192"/>
      <c r="C822" s="189"/>
      <c r="D822" s="189"/>
      <c r="E822" s="299" t="s">
        <v>74</v>
      </c>
      <c r="F822" s="299" t="s">
        <v>74</v>
      </c>
      <c r="G822" s="299">
        <v>0</v>
      </c>
      <c r="H822" s="299">
        <v>0</v>
      </c>
      <c r="I822" s="299">
        <v>0</v>
      </c>
      <c r="J822" s="299">
        <v>0</v>
      </c>
      <c r="K822" s="299">
        <v>0</v>
      </c>
      <c r="L822" s="299">
        <v>0</v>
      </c>
      <c r="M822" s="299">
        <v>0</v>
      </c>
      <c r="N822" s="299">
        <v>0</v>
      </c>
      <c r="O822" s="299">
        <v>0</v>
      </c>
      <c r="P822" s="299">
        <v>0</v>
      </c>
      <c r="Q822" s="299">
        <v>0</v>
      </c>
      <c r="R822" s="299">
        <v>0</v>
      </c>
      <c r="S822" s="299">
        <v>0</v>
      </c>
      <c r="T822" s="299">
        <v>0</v>
      </c>
      <c r="U822" s="299">
        <v>0</v>
      </c>
      <c r="V822" s="299">
        <v>0</v>
      </c>
      <c r="W822" s="299">
        <v>0</v>
      </c>
      <c r="X822" s="299">
        <v>0</v>
      </c>
      <c r="Y822" s="299">
        <v>0</v>
      </c>
      <c r="Z822" s="299">
        <v>0</v>
      </c>
      <c r="AA822" s="299">
        <v>0</v>
      </c>
      <c r="AB822" s="299">
        <v>0</v>
      </c>
      <c r="AC822" s="299">
        <v>0</v>
      </c>
      <c r="AD822" s="299">
        <v>0</v>
      </c>
      <c r="AE822" s="299">
        <v>0</v>
      </c>
      <c r="AF822" s="299">
        <v>0</v>
      </c>
      <c r="AG822" s="299">
        <v>0</v>
      </c>
      <c r="AH822" s="299">
        <v>0</v>
      </c>
      <c r="AI822" s="299">
        <v>0</v>
      </c>
      <c r="AJ822" s="299">
        <v>0</v>
      </c>
      <c r="AK822" s="299">
        <v>0</v>
      </c>
      <c r="AL822" s="299">
        <v>0</v>
      </c>
      <c r="AM822" s="299">
        <v>0</v>
      </c>
      <c r="AN822" s="299">
        <v>0</v>
      </c>
      <c r="AO822" s="299">
        <v>0</v>
      </c>
      <c r="AP822" s="299">
        <v>0</v>
      </c>
      <c r="AQ822" s="299">
        <v>0</v>
      </c>
      <c r="AR822" s="299">
        <v>0</v>
      </c>
      <c r="AS822" s="299">
        <v>0</v>
      </c>
      <c r="AT822" s="299">
        <v>0</v>
      </c>
      <c r="AU822" s="299">
        <v>0</v>
      </c>
      <c r="AV822" s="299">
        <v>0</v>
      </c>
      <c r="AW822" s="299">
        <v>0</v>
      </c>
      <c r="AX822" s="299">
        <v>0</v>
      </c>
      <c r="AY822" s="299">
        <v>0</v>
      </c>
      <c r="AZ822" s="299">
        <v>0</v>
      </c>
      <c r="BA822" s="299">
        <v>0</v>
      </c>
      <c r="BB822" s="299">
        <v>0</v>
      </c>
      <c r="BC822" s="299">
        <v>0</v>
      </c>
      <c r="BD822" s="299">
        <v>0</v>
      </c>
      <c r="BE822" s="299">
        <v>0</v>
      </c>
      <c r="BF822" s="299">
        <v>0</v>
      </c>
      <c r="BG822" s="299">
        <v>0</v>
      </c>
      <c r="BH822" s="299">
        <v>0</v>
      </c>
      <c r="BI822" s="299">
        <v>0</v>
      </c>
      <c r="BJ822" s="299">
        <v>0</v>
      </c>
      <c r="BK822" s="189"/>
      <c r="BL822" s="189"/>
      <c r="BM822" s="189"/>
      <c r="BN822" s="189"/>
      <c r="BO822" s="190"/>
      <c r="BP822" s="190"/>
      <c r="BQ822" s="190"/>
      <c r="BR822" s="190"/>
      <c r="BS822" s="190"/>
      <c r="BT822" s="190"/>
      <c r="BU822" s="190"/>
      <c r="BV822" s="190"/>
      <c r="BW822" s="190"/>
      <c r="BX822" s="190"/>
      <c r="BY822" s="190"/>
      <c r="BZ822" s="190"/>
      <c r="CA822" s="190"/>
      <c r="CB822" s="190"/>
      <c r="CC822" s="190"/>
      <c r="CD822" s="190"/>
      <c r="CE822" s="190"/>
      <c r="CF822" s="190"/>
      <c r="CG822" s="190"/>
      <c r="CH822" s="190"/>
      <c r="CI822" s="190"/>
      <c r="CJ822" s="190"/>
      <c r="CK822" s="190"/>
      <c r="CL822" s="190"/>
      <c r="CM822" s="190"/>
      <c r="CN822" s="190"/>
      <c r="CO822" s="190"/>
      <c r="CP822" s="190"/>
      <c r="CQ822" s="190"/>
      <c r="CR822" s="190"/>
      <c r="CS822" s="190"/>
      <c r="CT822" s="190"/>
      <c r="CU822" s="190"/>
      <c r="CV822" s="190"/>
      <c r="CW822" s="190"/>
      <c r="CX822" s="190"/>
      <c r="CY822" s="190"/>
      <c r="CZ822" s="190"/>
      <c r="DA822" s="190"/>
      <c r="DB822" s="190"/>
      <c r="DC822" s="190"/>
      <c r="DD822" s="190"/>
      <c r="DE822" s="190"/>
      <c r="DF822" s="190"/>
      <c r="DG822" s="190"/>
      <c r="DH822" s="190"/>
      <c r="DI822" s="190"/>
      <c r="DJ822" s="190"/>
      <c r="DK822" s="190"/>
      <c r="DL822" s="190"/>
      <c r="DM822" s="190"/>
      <c r="DN822" s="190"/>
      <c r="DO822" s="190"/>
      <c r="DP822" s="190"/>
      <c r="DQ822" s="190"/>
      <c r="DR822" s="190"/>
      <c r="DS822" s="190"/>
      <c r="DT822" s="190"/>
      <c r="DU822" s="190"/>
    </row>
    <row r="823" spans="1:125" s="191" customFormat="1" ht="14.25" customHeight="1" x14ac:dyDescent="0.4">
      <c r="A823" s="189"/>
      <c r="B823" s="192"/>
      <c r="C823" s="189"/>
      <c r="D823" s="189"/>
      <c r="E823" s="299" t="s">
        <v>80</v>
      </c>
      <c r="F823" s="299" t="s">
        <v>80</v>
      </c>
      <c r="G823" s="299">
        <v>0</v>
      </c>
      <c r="H823" s="299">
        <v>0</v>
      </c>
      <c r="I823" s="299">
        <v>0</v>
      </c>
      <c r="J823" s="299">
        <v>0</v>
      </c>
      <c r="K823" s="299">
        <v>0</v>
      </c>
      <c r="L823" s="299">
        <v>0</v>
      </c>
      <c r="M823" s="299">
        <v>0</v>
      </c>
      <c r="N823" s="299">
        <v>0</v>
      </c>
      <c r="O823" s="299">
        <v>0</v>
      </c>
      <c r="P823" s="299">
        <v>0</v>
      </c>
      <c r="Q823" s="299">
        <v>0</v>
      </c>
      <c r="R823" s="299">
        <v>0</v>
      </c>
      <c r="S823" s="299">
        <v>0</v>
      </c>
      <c r="T823" s="299">
        <v>0</v>
      </c>
      <c r="U823" s="299">
        <v>0</v>
      </c>
      <c r="V823" s="299">
        <v>0</v>
      </c>
      <c r="W823" s="299">
        <v>0</v>
      </c>
      <c r="X823" s="299">
        <v>0</v>
      </c>
      <c r="Y823" s="299">
        <v>0</v>
      </c>
      <c r="Z823" s="299">
        <v>0</v>
      </c>
      <c r="AA823" s="299">
        <v>0</v>
      </c>
      <c r="AB823" s="299">
        <v>0</v>
      </c>
      <c r="AC823" s="299">
        <v>0</v>
      </c>
      <c r="AD823" s="299">
        <v>0</v>
      </c>
      <c r="AE823" s="299">
        <v>0</v>
      </c>
      <c r="AF823" s="299">
        <v>0</v>
      </c>
      <c r="AG823" s="299">
        <v>0</v>
      </c>
      <c r="AH823" s="299">
        <v>0</v>
      </c>
      <c r="AI823" s="299">
        <v>0</v>
      </c>
      <c r="AJ823" s="299">
        <v>0</v>
      </c>
      <c r="AK823" s="299">
        <v>0</v>
      </c>
      <c r="AL823" s="299">
        <v>0</v>
      </c>
      <c r="AM823" s="299">
        <v>0</v>
      </c>
      <c r="AN823" s="299">
        <v>0</v>
      </c>
      <c r="AO823" s="299">
        <v>0</v>
      </c>
      <c r="AP823" s="299">
        <v>0</v>
      </c>
      <c r="AQ823" s="299">
        <v>0</v>
      </c>
      <c r="AR823" s="299">
        <v>0</v>
      </c>
      <c r="AS823" s="299">
        <v>0</v>
      </c>
      <c r="AT823" s="299">
        <v>0</v>
      </c>
      <c r="AU823" s="299">
        <v>0</v>
      </c>
      <c r="AV823" s="299">
        <v>0</v>
      </c>
      <c r="AW823" s="299">
        <v>0</v>
      </c>
      <c r="AX823" s="299">
        <v>0</v>
      </c>
      <c r="AY823" s="299">
        <v>0</v>
      </c>
      <c r="AZ823" s="299">
        <v>0</v>
      </c>
      <c r="BA823" s="299">
        <v>0</v>
      </c>
      <c r="BB823" s="299">
        <v>0</v>
      </c>
      <c r="BC823" s="299">
        <v>0</v>
      </c>
      <c r="BD823" s="299">
        <v>0</v>
      </c>
      <c r="BE823" s="299">
        <v>0</v>
      </c>
      <c r="BF823" s="299">
        <v>0</v>
      </c>
      <c r="BG823" s="299">
        <v>0</v>
      </c>
      <c r="BH823" s="299">
        <v>0</v>
      </c>
      <c r="BI823" s="299">
        <v>0</v>
      </c>
      <c r="BJ823" s="299">
        <v>0</v>
      </c>
      <c r="BK823" s="189"/>
      <c r="BL823" s="189"/>
      <c r="BM823" s="189"/>
      <c r="BN823" s="189"/>
      <c r="BO823" s="190"/>
      <c r="BP823" s="190"/>
      <c r="BQ823" s="190"/>
      <c r="BR823" s="190"/>
      <c r="BS823" s="190"/>
      <c r="BT823" s="190"/>
      <c r="BU823" s="190"/>
      <c r="BV823" s="190"/>
      <c r="BW823" s="190"/>
      <c r="BX823" s="190"/>
      <c r="BY823" s="190"/>
      <c r="BZ823" s="190"/>
      <c r="CA823" s="190"/>
      <c r="CB823" s="190"/>
      <c r="CC823" s="190"/>
      <c r="CD823" s="190"/>
      <c r="CE823" s="190"/>
      <c r="CF823" s="190"/>
      <c r="CG823" s="190"/>
      <c r="CH823" s="190"/>
      <c r="CI823" s="190"/>
      <c r="CJ823" s="190"/>
      <c r="CK823" s="190"/>
      <c r="CL823" s="190"/>
      <c r="CM823" s="190"/>
      <c r="CN823" s="190"/>
      <c r="CO823" s="190"/>
      <c r="CP823" s="190"/>
      <c r="CQ823" s="190"/>
      <c r="CR823" s="190"/>
      <c r="CS823" s="190"/>
      <c r="CT823" s="190"/>
      <c r="CU823" s="190"/>
      <c r="CV823" s="190"/>
      <c r="CW823" s="190"/>
      <c r="CX823" s="190"/>
      <c r="CY823" s="190"/>
      <c r="CZ823" s="190"/>
      <c r="DA823" s="190"/>
      <c r="DB823" s="190"/>
      <c r="DC823" s="190"/>
      <c r="DD823" s="190"/>
      <c r="DE823" s="190"/>
      <c r="DF823" s="190"/>
      <c r="DG823" s="190"/>
      <c r="DH823" s="190"/>
      <c r="DI823" s="190"/>
      <c r="DJ823" s="190"/>
      <c r="DK823" s="190"/>
      <c r="DL823" s="190"/>
      <c r="DM823" s="190"/>
      <c r="DN823" s="190"/>
      <c r="DO823" s="190"/>
      <c r="DP823" s="190"/>
      <c r="DQ823" s="190"/>
      <c r="DR823" s="190"/>
      <c r="DS823" s="190"/>
      <c r="DT823" s="190"/>
      <c r="DU823" s="190"/>
    </row>
    <row r="824" spans="1:125" s="191" customFormat="1" ht="14.25" customHeight="1" x14ac:dyDescent="0.4">
      <c r="A824" s="189"/>
      <c r="B824" s="192"/>
      <c r="C824" s="189"/>
      <c r="D824" s="189"/>
      <c r="E824" s="299" t="s">
        <v>75</v>
      </c>
      <c r="F824" s="299" t="s">
        <v>75</v>
      </c>
      <c r="G824" s="299">
        <v>0</v>
      </c>
      <c r="H824" s="299">
        <v>0</v>
      </c>
      <c r="I824" s="299">
        <v>0</v>
      </c>
      <c r="J824" s="299">
        <v>0</v>
      </c>
      <c r="K824" s="299">
        <v>0</v>
      </c>
      <c r="L824" s="299">
        <v>0</v>
      </c>
      <c r="M824" s="299">
        <v>0</v>
      </c>
      <c r="N824" s="299">
        <v>0</v>
      </c>
      <c r="O824" s="299">
        <v>0</v>
      </c>
      <c r="P824" s="299">
        <v>0</v>
      </c>
      <c r="Q824" s="299">
        <v>0</v>
      </c>
      <c r="R824" s="299">
        <v>0</v>
      </c>
      <c r="S824" s="299">
        <v>0</v>
      </c>
      <c r="T824" s="299">
        <v>0</v>
      </c>
      <c r="U824" s="299">
        <v>0</v>
      </c>
      <c r="V824" s="299">
        <v>0</v>
      </c>
      <c r="W824" s="299">
        <v>0</v>
      </c>
      <c r="X824" s="299">
        <v>0</v>
      </c>
      <c r="Y824" s="299">
        <v>0</v>
      </c>
      <c r="Z824" s="299">
        <v>0</v>
      </c>
      <c r="AA824" s="299">
        <v>0</v>
      </c>
      <c r="AB824" s="299">
        <v>0</v>
      </c>
      <c r="AC824" s="299">
        <v>0</v>
      </c>
      <c r="AD824" s="299">
        <v>0</v>
      </c>
      <c r="AE824" s="299">
        <v>0</v>
      </c>
      <c r="AF824" s="299">
        <v>0</v>
      </c>
      <c r="AG824" s="299">
        <v>0</v>
      </c>
      <c r="AH824" s="299">
        <v>0</v>
      </c>
      <c r="AI824" s="299">
        <v>0</v>
      </c>
      <c r="AJ824" s="299">
        <v>0</v>
      </c>
      <c r="AK824" s="299">
        <v>0</v>
      </c>
      <c r="AL824" s="299">
        <v>0</v>
      </c>
      <c r="AM824" s="299">
        <v>0</v>
      </c>
      <c r="AN824" s="299">
        <v>0</v>
      </c>
      <c r="AO824" s="299">
        <v>0</v>
      </c>
      <c r="AP824" s="299">
        <v>0</v>
      </c>
      <c r="AQ824" s="299">
        <v>0</v>
      </c>
      <c r="AR824" s="299">
        <v>0</v>
      </c>
      <c r="AS824" s="299">
        <v>0</v>
      </c>
      <c r="AT824" s="299">
        <v>0</v>
      </c>
      <c r="AU824" s="299">
        <v>0</v>
      </c>
      <c r="AV824" s="299">
        <v>0</v>
      </c>
      <c r="AW824" s="299">
        <v>0</v>
      </c>
      <c r="AX824" s="299">
        <v>0</v>
      </c>
      <c r="AY824" s="299">
        <v>0</v>
      </c>
      <c r="AZ824" s="299">
        <v>0</v>
      </c>
      <c r="BA824" s="299">
        <v>0</v>
      </c>
      <c r="BB824" s="299">
        <v>0</v>
      </c>
      <c r="BC824" s="299">
        <v>0</v>
      </c>
      <c r="BD824" s="299">
        <v>0</v>
      </c>
      <c r="BE824" s="299">
        <v>0</v>
      </c>
      <c r="BF824" s="299">
        <v>0</v>
      </c>
      <c r="BG824" s="299">
        <v>0</v>
      </c>
      <c r="BH824" s="299">
        <v>0</v>
      </c>
      <c r="BI824" s="299">
        <v>0</v>
      </c>
      <c r="BJ824" s="299">
        <v>0</v>
      </c>
      <c r="BK824" s="189"/>
      <c r="BL824" s="189"/>
      <c r="BM824" s="189"/>
      <c r="BN824" s="189"/>
      <c r="BO824" s="190"/>
      <c r="BP824" s="190"/>
      <c r="BQ824" s="190"/>
      <c r="BR824" s="190"/>
      <c r="BS824" s="190"/>
      <c r="BT824" s="190"/>
      <c r="BU824" s="190"/>
      <c r="BV824" s="190"/>
      <c r="BW824" s="190"/>
      <c r="BX824" s="190"/>
      <c r="BY824" s="190"/>
      <c r="BZ824" s="190"/>
      <c r="CA824" s="190"/>
      <c r="CB824" s="190"/>
      <c r="CC824" s="190"/>
      <c r="CD824" s="190"/>
      <c r="CE824" s="190"/>
      <c r="CF824" s="190"/>
      <c r="CG824" s="190"/>
      <c r="CH824" s="190"/>
      <c r="CI824" s="190"/>
      <c r="CJ824" s="190"/>
      <c r="CK824" s="190"/>
      <c r="CL824" s="190"/>
      <c r="CM824" s="190"/>
      <c r="CN824" s="190"/>
      <c r="CO824" s="190"/>
      <c r="CP824" s="190"/>
      <c r="CQ824" s="190"/>
      <c r="CR824" s="190"/>
      <c r="CS824" s="190"/>
      <c r="CT824" s="190"/>
      <c r="CU824" s="190"/>
      <c r="CV824" s="190"/>
      <c r="CW824" s="190"/>
      <c r="CX824" s="190"/>
      <c r="CY824" s="190"/>
      <c r="CZ824" s="190"/>
      <c r="DA824" s="190"/>
      <c r="DB824" s="190"/>
      <c r="DC824" s="190"/>
      <c r="DD824" s="190"/>
      <c r="DE824" s="190"/>
      <c r="DF824" s="190"/>
      <c r="DG824" s="190"/>
      <c r="DH824" s="190"/>
      <c r="DI824" s="190"/>
      <c r="DJ824" s="190"/>
      <c r="DK824" s="190"/>
      <c r="DL824" s="190"/>
      <c r="DM824" s="190"/>
      <c r="DN824" s="190"/>
      <c r="DO824" s="190"/>
      <c r="DP824" s="190"/>
      <c r="DQ824" s="190"/>
      <c r="DR824" s="190"/>
      <c r="DS824" s="190"/>
      <c r="DT824" s="190"/>
      <c r="DU824" s="190"/>
    </row>
    <row r="825" spans="1:125" s="191" customFormat="1" ht="28.5" customHeight="1" x14ac:dyDescent="0.4">
      <c r="A825" s="189"/>
      <c r="B825" s="192"/>
      <c r="C825" s="189"/>
      <c r="D825" s="189"/>
      <c r="E825" s="299" t="s">
        <v>214</v>
      </c>
      <c r="F825" s="299" t="s">
        <v>214</v>
      </c>
      <c r="G825" s="299">
        <v>0</v>
      </c>
      <c r="H825" s="299">
        <v>0</v>
      </c>
      <c r="I825" s="299">
        <v>0</v>
      </c>
      <c r="J825" s="299">
        <v>0</v>
      </c>
      <c r="K825" s="299">
        <v>0</v>
      </c>
      <c r="L825" s="299">
        <v>0</v>
      </c>
      <c r="M825" s="299">
        <v>0</v>
      </c>
      <c r="N825" s="299">
        <v>0</v>
      </c>
      <c r="O825" s="299">
        <v>0</v>
      </c>
      <c r="P825" s="299">
        <v>0</v>
      </c>
      <c r="Q825" s="299">
        <v>0</v>
      </c>
      <c r="R825" s="299">
        <v>0</v>
      </c>
      <c r="S825" s="299">
        <v>0</v>
      </c>
      <c r="T825" s="299">
        <v>0</v>
      </c>
      <c r="U825" s="299">
        <v>0</v>
      </c>
      <c r="V825" s="299">
        <v>0</v>
      </c>
      <c r="W825" s="299">
        <v>0</v>
      </c>
      <c r="X825" s="299">
        <v>0</v>
      </c>
      <c r="Y825" s="299">
        <v>0</v>
      </c>
      <c r="Z825" s="299">
        <v>0</v>
      </c>
      <c r="AA825" s="299">
        <v>0</v>
      </c>
      <c r="AB825" s="299">
        <v>0</v>
      </c>
      <c r="AC825" s="299">
        <v>0</v>
      </c>
      <c r="AD825" s="299">
        <v>0</v>
      </c>
      <c r="AE825" s="299">
        <v>0</v>
      </c>
      <c r="AF825" s="299">
        <v>0</v>
      </c>
      <c r="AG825" s="299">
        <v>0</v>
      </c>
      <c r="AH825" s="299">
        <v>0</v>
      </c>
      <c r="AI825" s="299">
        <v>0</v>
      </c>
      <c r="AJ825" s="299">
        <v>0</v>
      </c>
      <c r="AK825" s="299">
        <v>0</v>
      </c>
      <c r="AL825" s="299">
        <v>0</v>
      </c>
      <c r="AM825" s="299">
        <v>0</v>
      </c>
      <c r="AN825" s="299">
        <v>0</v>
      </c>
      <c r="AO825" s="299">
        <v>0</v>
      </c>
      <c r="AP825" s="299">
        <v>0</v>
      </c>
      <c r="AQ825" s="299">
        <v>0</v>
      </c>
      <c r="AR825" s="299">
        <v>0</v>
      </c>
      <c r="AS825" s="299">
        <v>0</v>
      </c>
      <c r="AT825" s="299">
        <v>0</v>
      </c>
      <c r="AU825" s="299">
        <v>0</v>
      </c>
      <c r="AV825" s="299">
        <v>0</v>
      </c>
      <c r="AW825" s="299">
        <v>0</v>
      </c>
      <c r="AX825" s="299">
        <v>0</v>
      </c>
      <c r="AY825" s="299">
        <v>0</v>
      </c>
      <c r="AZ825" s="299">
        <v>0</v>
      </c>
      <c r="BA825" s="299">
        <v>0</v>
      </c>
      <c r="BB825" s="299">
        <v>0</v>
      </c>
      <c r="BC825" s="299">
        <v>0</v>
      </c>
      <c r="BD825" s="299">
        <v>0</v>
      </c>
      <c r="BE825" s="299">
        <v>0</v>
      </c>
      <c r="BF825" s="299">
        <v>0</v>
      </c>
      <c r="BG825" s="299">
        <v>0</v>
      </c>
      <c r="BH825" s="299">
        <v>0</v>
      </c>
      <c r="BI825" s="299">
        <v>0</v>
      </c>
      <c r="BJ825" s="299">
        <v>0</v>
      </c>
      <c r="BK825" s="189"/>
      <c r="BL825" s="189"/>
      <c r="BM825" s="189"/>
      <c r="BN825" s="189"/>
      <c r="BO825" s="190"/>
      <c r="BP825" s="190"/>
      <c r="BQ825" s="190"/>
      <c r="BR825" s="190"/>
      <c r="BS825" s="190"/>
      <c r="BT825" s="190"/>
      <c r="BU825" s="190"/>
      <c r="BV825" s="190"/>
      <c r="BW825" s="190"/>
      <c r="BX825" s="190"/>
      <c r="BY825" s="190"/>
      <c r="BZ825" s="190"/>
      <c r="CA825" s="190"/>
      <c r="CB825" s="190"/>
      <c r="CC825" s="190"/>
      <c r="CD825" s="190"/>
      <c r="CE825" s="190"/>
      <c r="CF825" s="190"/>
      <c r="CG825" s="190"/>
      <c r="CH825" s="190"/>
      <c r="CI825" s="190"/>
      <c r="CJ825" s="190"/>
      <c r="CK825" s="190"/>
      <c r="CL825" s="190"/>
      <c r="CM825" s="190"/>
      <c r="CN825" s="190"/>
      <c r="CO825" s="190"/>
      <c r="CP825" s="190"/>
      <c r="CQ825" s="190"/>
      <c r="CR825" s="190"/>
      <c r="CS825" s="190"/>
      <c r="CT825" s="190"/>
      <c r="CU825" s="190"/>
      <c r="CV825" s="190"/>
      <c r="CW825" s="190"/>
      <c r="CX825" s="190"/>
      <c r="CY825" s="190"/>
      <c r="CZ825" s="190"/>
      <c r="DA825" s="190"/>
      <c r="DB825" s="190"/>
      <c r="DC825" s="190"/>
      <c r="DD825" s="190"/>
      <c r="DE825" s="190"/>
      <c r="DF825" s="190"/>
      <c r="DG825" s="190"/>
      <c r="DH825" s="190"/>
      <c r="DI825" s="190"/>
      <c r="DJ825" s="190"/>
      <c r="DK825" s="190"/>
      <c r="DL825" s="190"/>
      <c r="DM825" s="190"/>
      <c r="DN825" s="190"/>
      <c r="DO825" s="190"/>
      <c r="DP825" s="190"/>
      <c r="DQ825" s="190"/>
      <c r="DR825" s="190"/>
      <c r="DS825" s="190"/>
      <c r="DT825" s="190"/>
      <c r="DU825" s="190"/>
    </row>
    <row r="826" spans="1:125" s="191" customFormat="1" ht="14.25" customHeight="1" x14ac:dyDescent="0.4">
      <c r="A826" s="189"/>
      <c r="B826" s="192"/>
      <c r="C826" s="189"/>
      <c r="D826" s="189"/>
      <c r="E826" s="202"/>
      <c r="F826" s="193"/>
      <c r="G826" s="193"/>
      <c r="H826" s="193"/>
      <c r="I826" s="193"/>
      <c r="J826" s="193"/>
      <c r="K826" s="193"/>
      <c r="L826" s="193"/>
      <c r="M826" s="193"/>
      <c r="N826" s="193"/>
      <c r="O826" s="193"/>
      <c r="P826" s="193"/>
      <c r="Q826" s="193"/>
      <c r="R826" s="193"/>
      <c r="S826" s="193"/>
      <c r="T826" s="193"/>
      <c r="U826" s="193"/>
      <c r="V826" s="193"/>
      <c r="W826" s="193"/>
      <c r="X826" s="193"/>
      <c r="Y826" s="193"/>
      <c r="Z826" s="193"/>
      <c r="AA826" s="193"/>
      <c r="AB826" s="193"/>
      <c r="AC826" s="193"/>
      <c r="AD826" s="193"/>
      <c r="AE826" s="193"/>
      <c r="AF826" s="193"/>
      <c r="AG826" s="193"/>
      <c r="AH826" s="193"/>
      <c r="AI826" s="193"/>
      <c r="AJ826" s="193"/>
      <c r="AK826" s="193"/>
      <c r="AL826" s="193"/>
      <c r="AM826" s="193"/>
      <c r="AN826" s="193"/>
      <c r="AO826" s="193"/>
      <c r="AP826" s="193"/>
      <c r="AQ826" s="193"/>
      <c r="AR826" s="193"/>
      <c r="AS826" s="193"/>
      <c r="AT826" s="193"/>
      <c r="AU826" s="193"/>
      <c r="AV826" s="193"/>
      <c r="AW826" s="193"/>
      <c r="AX826" s="193"/>
      <c r="AY826" s="193"/>
      <c r="AZ826" s="193"/>
      <c r="BA826" s="193"/>
      <c r="BB826" s="193"/>
      <c r="BC826" s="193"/>
      <c r="BD826" s="193"/>
      <c r="BE826" s="193"/>
      <c r="BF826" s="193"/>
      <c r="BG826" s="193"/>
      <c r="BH826" s="193"/>
      <c r="BI826" s="193"/>
      <c r="BJ826" s="193"/>
      <c r="BK826" s="189"/>
      <c r="BL826" s="189"/>
      <c r="BM826" s="189"/>
      <c r="BN826" s="189"/>
      <c r="BO826" s="190"/>
      <c r="BP826" s="190"/>
      <c r="BQ826" s="190"/>
      <c r="BR826" s="190"/>
      <c r="BS826" s="190"/>
      <c r="BT826" s="190"/>
      <c r="BU826" s="190"/>
      <c r="BV826" s="190"/>
      <c r="BW826" s="190"/>
      <c r="BX826" s="190"/>
      <c r="BY826" s="190"/>
      <c r="BZ826" s="190"/>
      <c r="CA826" s="190"/>
      <c r="CB826" s="190"/>
      <c r="CC826" s="190"/>
      <c r="CD826" s="190"/>
      <c r="CE826" s="190"/>
      <c r="CF826" s="190"/>
      <c r="CG826" s="190"/>
      <c r="CH826" s="190"/>
      <c r="CI826" s="190"/>
      <c r="CJ826" s="190"/>
      <c r="CK826" s="190"/>
      <c r="CL826" s="190"/>
      <c r="CM826" s="190"/>
      <c r="CN826" s="190"/>
      <c r="CO826" s="190"/>
      <c r="CP826" s="190"/>
      <c r="CQ826" s="190"/>
      <c r="CR826" s="190"/>
      <c r="CS826" s="190"/>
      <c r="CT826" s="190"/>
      <c r="CU826" s="190"/>
      <c r="CV826" s="190"/>
      <c r="CW826" s="190"/>
      <c r="CX826" s="190"/>
      <c r="CY826" s="190"/>
      <c r="CZ826" s="190"/>
      <c r="DA826" s="190"/>
      <c r="DB826" s="190"/>
      <c r="DC826" s="190"/>
      <c r="DD826" s="190"/>
      <c r="DE826" s="190"/>
      <c r="DF826" s="190"/>
      <c r="DG826" s="190"/>
      <c r="DH826" s="190"/>
      <c r="DI826" s="190"/>
      <c r="DJ826" s="190"/>
      <c r="DK826" s="190"/>
      <c r="DL826" s="190"/>
      <c r="DM826" s="190"/>
      <c r="DN826" s="190"/>
      <c r="DO826" s="190"/>
      <c r="DP826" s="190"/>
      <c r="DQ826" s="190"/>
      <c r="DR826" s="190"/>
      <c r="DS826" s="190"/>
      <c r="DT826" s="190"/>
      <c r="DU826" s="190"/>
    </row>
    <row r="827" spans="1:125" s="191" customFormat="1" ht="14.25" customHeight="1" x14ac:dyDescent="0.4">
      <c r="A827" s="189"/>
      <c r="B827" s="192"/>
      <c r="C827" s="189"/>
      <c r="D827" s="189"/>
      <c r="E827" s="299" t="s">
        <v>25</v>
      </c>
      <c r="F827" s="299" t="s">
        <v>25</v>
      </c>
      <c r="G827" s="299">
        <v>0</v>
      </c>
      <c r="H827" s="299">
        <v>0</v>
      </c>
      <c r="I827" s="299">
        <v>0</v>
      </c>
      <c r="J827" s="299">
        <v>0</v>
      </c>
      <c r="K827" s="299">
        <v>0</v>
      </c>
      <c r="L827" s="299">
        <v>0</v>
      </c>
      <c r="M827" s="299">
        <v>0</v>
      </c>
      <c r="N827" s="299">
        <v>0</v>
      </c>
      <c r="O827" s="299">
        <v>0</v>
      </c>
      <c r="P827" s="299">
        <v>0</v>
      </c>
      <c r="Q827" s="299">
        <v>0</v>
      </c>
      <c r="R827" s="299">
        <v>0</v>
      </c>
      <c r="S827" s="299">
        <v>0</v>
      </c>
      <c r="T827" s="299">
        <v>0</v>
      </c>
      <c r="U827" s="299">
        <v>0</v>
      </c>
      <c r="V827" s="299">
        <v>0</v>
      </c>
      <c r="W827" s="299">
        <v>0</v>
      </c>
      <c r="X827" s="299">
        <v>0</v>
      </c>
      <c r="Y827" s="299">
        <v>0</v>
      </c>
      <c r="Z827" s="299">
        <v>0</v>
      </c>
      <c r="AA827" s="299">
        <v>0</v>
      </c>
      <c r="AB827" s="299">
        <v>0</v>
      </c>
      <c r="AC827" s="299">
        <v>0</v>
      </c>
      <c r="AD827" s="299">
        <v>0</v>
      </c>
      <c r="AE827" s="299">
        <v>0</v>
      </c>
      <c r="AF827" s="299">
        <v>0</v>
      </c>
      <c r="AG827" s="299">
        <v>0</v>
      </c>
      <c r="AH827" s="299">
        <v>0</v>
      </c>
      <c r="AI827" s="299">
        <v>0</v>
      </c>
      <c r="AJ827" s="299">
        <v>0</v>
      </c>
      <c r="AK827" s="299">
        <v>0</v>
      </c>
      <c r="AL827" s="299">
        <v>0</v>
      </c>
      <c r="AM827" s="299">
        <v>0</v>
      </c>
      <c r="AN827" s="299">
        <v>0</v>
      </c>
      <c r="AO827" s="299">
        <v>0</v>
      </c>
      <c r="AP827" s="299">
        <v>0</v>
      </c>
      <c r="AQ827" s="299">
        <v>0</v>
      </c>
      <c r="AR827" s="299">
        <v>0</v>
      </c>
      <c r="AS827" s="299">
        <v>0</v>
      </c>
      <c r="AT827" s="299">
        <v>0</v>
      </c>
      <c r="AU827" s="299">
        <v>0</v>
      </c>
      <c r="AV827" s="299">
        <v>0</v>
      </c>
      <c r="AW827" s="299">
        <v>0</v>
      </c>
      <c r="AX827" s="299">
        <v>0</v>
      </c>
      <c r="AY827" s="299">
        <v>0</v>
      </c>
      <c r="AZ827" s="299">
        <v>0</v>
      </c>
      <c r="BA827" s="299">
        <v>0</v>
      </c>
      <c r="BB827" s="299">
        <v>0</v>
      </c>
      <c r="BC827" s="299">
        <v>0</v>
      </c>
      <c r="BD827" s="299">
        <v>0</v>
      </c>
      <c r="BE827" s="299">
        <v>0</v>
      </c>
      <c r="BF827" s="299">
        <v>0</v>
      </c>
      <c r="BG827" s="299">
        <v>0</v>
      </c>
      <c r="BH827" s="299">
        <v>0</v>
      </c>
      <c r="BI827" s="299">
        <v>0</v>
      </c>
      <c r="BJ827" s="299">
        <v>0</v>
      </c>
      <c r="BK827" s="189"/>
      <c r="BL827" s="189"/>
      <c r="BM827" s="189"/>
      <c r="BN827" s="189"/>
      <c r="BO827" s="190"/>
      <c r="BP827" s="190"/>
      <c r="BQ827" s="190"/>
      <c r="BR827" s="190"/>
      <c r="BS827" s="190"/>
      <c r="BT827" s="190"/>
      <c r="BU827" s="190"/>
      <c r="BV827" s="190"/>
      <c r="BW827" s="190"/>
      <c r="BX827" s="190"/>
      <c r="BY827" s="190"/>
      <c r="BZ827" s="190"/>
      <c r="CA827" s="190"/>
      <c r="CB827" s="190"/>
      <c r="CC827" s="190"/>
      <c r="CD827" s="190"/>
      <c r="CE827" s="190"/>
      <c r="CF827" s="190"/>
      <c r="CG827" s="190"/>
      <c r="CH827" s="190"/>
      <c r="CI827" s="190"/>
      <c r="CJ827" s="190"/>
      <c r="CK827" s="190"/>
      <c r="CL827" s="190"/>
      <c r="CM827" s="190"/>
      <c r="CN827" s="190"/>
      <c r="CO827" s="190"/>
      <c r="CP827" s="190"/>
      <c r="CQ827" s="190"/>
      <c r="CR827" s="190"/>
      <c r="CS827" s="190"/>
      <c r="CT827" s="190"/>
      <c r="CU827" s="190"/>
      <c r="CV827" s="190"/>
      <c r="CW827" s="190"/>
      <c r="CX827" s="190"/>
      <c r="CY827" s="190"/>
      <c r="CZ827" s="190"/>
      <c r="DA827" s="190"/>
      <c r="DB827" s="190"/>
      <c r="DC827" s="190"/>
      <c r="DD827" s="190"/>
      <c r="DE827" s="190"/>
      <c r="DF827" s="190"/>
      <c r="DG827" s="190"/>
      <c r="DH827" s="190"/>
      <c r="DI827" s="190"/>
      <c r="DJ827" s="190"/>
      <c r="DK827" s="190"/>
      <c r="DL827" s="190"/>
      <c r="DM827" s="190"/>
      <c r="DN827" s="190"/>
      <c r="DO827" s="190"/>
      <c r="DP827" s="190"/>
      <c r="DQ827" s="190"/>
      <c r="DR827" s="190"/>
      <c r="DS827" s="190"/>
      <c r="DT827" s="190"/>
      <c r="DU827" s="190"/>
    </row>
    <row r="828" spans="1:125" s="191" customFormat="1" ht="28.5" customHeight="1" x14ac:dyDescent="0.4">
      <c r="A828" s="189"/>
      <c r="B828" s="192"/>
      <c r="C828" s="189"/>
      <c r="D828" s="189"/>
      <c r="E828" s="299" t="s">
        <v>81</v>
      </c>
      <c r="F828" s="299" t="s">
        <v>81</v>
      </c>
      <c r="G828" s="299">
        <v>0</v>
      </c>
      <c r="H828" s="299">
        <v>0</v>
      </c>
      <c r="I828" s="299">
        <v>0</v>
      </c>
      <c r="J828" s="299">
        <v>0</v>
      </c>
      <c r="K828" s="299">
        <v>0</v>
      </c>
      <c r="L828" s="299">
        <v>0</v>
      </c>
      <c r="M828" s="299">
        <v>0</v>
      </c>
      <c r="N828" s="299">
        <v>0</v>
      </c>
      <c r="O828" s="299">
        <v>0</v>
      </c>
      <c r="P828" s="299">
        <v>0</v>
      </c>
      <c r="Q828" s="299">
        <v>0</v>
      </c>
      <c r="R828" s="299">
        <v>0</v>
      </c>
      <c r="S828" s="299">
        <v>0</v>
      </c>
      <c r="T828" s="299">
        <v>0</v>
      </c>
      <c r="U828" s="299">
        <v>0</v>
      </c>
      <c r="V828" s="299">
        <v>0</v>
      </c>
      <c r="W828" s="299">
        <v>0</v>
      </c>
      <c r="X828" s="299">
        <v>0</v>
      </c>
      <c r="Y828" s="299">
        <v>0</v>
      </c>
      <c r="Z828" s="299">
        <v>0</v>
      </c>
      <c r="AA828" s="299">
        <v>0</v>
      </c>
      <c r="AB828" s="299">
        <v>0</v>
      </c>
      <c r="AC828" s="299">
        <v>0</v>
      </c>
      <c r="AD828" s="299">
        <v>0</v>
      </c>
      <c r="AE828" s="299">
        <v>0</v>
      </c>
      <c r="AF828" s="299">
        <v>0</v>
      </c>
      <c r="AG828" s="299">
        <v>0</v>
      </c>
      <c r="AH828" s="299">
        <v>0</v>
      </c>
      <c r="AI828" s="299">
        <v>0</v>
      </c>
      <c r="AJ828" s="299">
        <v>0</v>
      </c>
      <c r="AK828" s="299">
        <v>0</v>
      </c>
      <c r="AL828" s="299">
        <v>0</v>
      </c>
      <c r="AM828" s="299">
        <v>0</v>
      </c>
      <c r="AN828" s="299">
        <v>0</v>
      </c>
      <c r="AO828" s="299">
        <v>0</v>
      </c>
      <c r="AP828" s="299">
        <v>0</v>
      </c>
      <c r="AQ828" s="299">
        <v>0</v>
      </c>
      <c r="AR828" s="299">
        <v>0</v>
      </c>
      <c r="AS828" s="299">
        <v>0</v>
      </c>
      <c r="AT828" s="299">
        <v>0</v>
      </c>
      <c r="AU828" s="299">
        <v>0</v>
      </c>
      <c r="AV828" s="299">
        <v>0</v>
      </c>
      <c r="AW828" s="299">
        <v>0</v>
      </c>
      <c r="AX828" s="299">
        <v>0</v>
      </c>
      <c r="AY828" s="299">
        <v>0</v>
      </c>
      <c r="AZ828" s="299">
        <v>0</v>
      </c>
      <c r="BA828" s="299">
        <v>0</v>
      </c>
      <c r="BB828" s="299">
        <v>0</v>
      </c>
      <c r="BC828" s="299">
        <v>0</v>
      </c>
      <c r="BD828" s="299">
        <v>0</v>
      </c>
      <c r="BE828" s="299">
        <v>0</v>
      </c>
      <c r="BF828" s="299">
        <v>0</v>
      </c>
      <c r="BG828" s="299">
        <v>0</v>
      </c>
      <c r="BH828" s="299">
        <v>0</v>
      </c>
      <c r="BI828" s="299">
        <v>0</v>
      </c>
      <c r="BJ828" s="299">
        <v>0</v>
      </c>
      <c r="BK828" s="189"/>
      <c r="BL828" s="189"/>
      <c r="BM828" s="189"/>
      <c r="BN828" s="189"/>
      <c r="BO828" s="190"/>
      <c r="BP828" s="190"/>
      <c r="BQ828" s="190"/>
      <c r="BR828" s="190"/>
      <c r="BS828" s="190"/>
      <c r="BT828" s="190"/>
      <c r="BU828" s="190"/>
      <c r="BV828" s="190"/>
      <c r="BW828" s="190"/>
      <c r="BX828" s="190"/>
      <c r="BY828" s="190"/>
      <c r="BZ828" s="190"/>
      <c r="CA828" s="190"/>
      <c r="CB828" s="190"/>
      <c r="CC828" s="190"/>
      <c r="CD828" s="190"/>
      <c r="CE828" s="190"/>
      <c r="CF828" s="190"/>
      <c r="CG828" s="190"/>
      <c r="CH828" s="190"/>
      <c r="CI828" s="190"/>
      <c r="CJ828" s="190"/>
      <c r="CK828" s="190"/>
      <c r="CL828" s="190"/>
      <c r="CM828" s="190"/>
      <c r="CN828" s="190"/>
      <c r="CO828" s="190"/>
      <c r="CP828" s="190"/>
      <c r="CQ828" s="190"/>
      <c r="CR828" s="190"/>
      <c r="CS828" s="190"/>
      <c r="CT828" s="190"/>
      <c r="CU828" s="190"/>
      <c r="CV828" s="190"/>
      <c r="CW828" s="190"/>
      <c r="CX828" s="190"/>
      <c r="CY828" s="190"/>
      <c r="CZ828" s="190"/>
      <c r="DA828" s="190"/>
      <c r="DB828" s="190"/>
      <c r="DC828" s="190"/>
      <c r="DD828" s="190"/>
      <c r="DE828" s="190"/>
      <c r="DF828" s="190"/>
      <c r="DG828" s="190"/>
      <c r="DH828" s="190"/>
      <c r="DI828" s="190"/>
      <c r="DJ828" s="190"/>
      <c r="DK828" s="190"/>
      <c r="DL828" s="190"/>
      <c r="DM828" s="190"/>
      <c r="DN828" s="190"/>
      <c r="DO828" s="190"/>
      <c r="DP828" s="190"/>
      <c r="DQ828" s="190"/>
      <c r="DR828" s="190"/>
      <c r="DS828" s="190"/>
      <c r="DT828" s="190"/>
      <c r="DU828" s="190"/>
    </row>
    <row r="829" spans="1:125" s="191" customFormat="1" ht="42.75" customHeight="1" x14ac:dyDescent="0.4">
      <c r="A829" s="189"/>
      <c r="B829" s="192"/>
      <c r="C829" s="189"/>
      <c r="D829" s="189"/>
      <c r="E829" s="299" t="s">
        <v>273</v>
      </c>
      <c r="F829" s="299" t="s">
        <v>82</v>
      </c>
      <c r="G829" s="299">
        <v>0</v>
      </c>
      <c r="H829" s="299">
        <v>0</v>
      </c>
      <c r="I829" s="299">
        <v>0</v>
      </c>
      <c r="J829" s="299">
        <v>0</v>
      </c>
      <c r="K829" s="299">
        <v>0</v>
      </c>
      <c r="L829" s="299">
        <v>0</v>
      </c>
      <c r="M829" s="299">
        <v>0</v>
      </c>
      <c r="N829" s="299">
        <v>0</v>
      </c>
      <c r="O829" s="299">
        <v>0</v>
      </c>
      <c r="P829" s="299">
        <v>0</v>
      </c>
      <c r="Q829" s="299">
        <v>0</v>
      </c>
      <c r="R829" s="299">
        <v>0</v>
      </c>
      <c r="S829" s="299">
        <v>0</v>
      </c>
      <c r="T829" s="299">
        <v>0</v>
      </c>
      <c r="U829" s="299">
        <v>0</v>
      </c>
      <c r="V829" s="299">
        <v>0</v>
      </c>
      <c r="W829" s="299">
        <v>0</v>
      </c>
      <c r="X829" s="299">
        <v>0</v>
      </c>
      <c r="Y829" s="299">
        <v>0</v>
      </c>
      <c r="Z829" s="299">
        <v>0</v>
      </c>
      <c r="AA829" s="299">
        <v>0</v>
      </c>
      <c r="AB829" s="299">
        <v>0</v>
      </c>
      <c r="AC829" s="299">
        <v>0</v>
      </c>
      <c r="AD829" s="299">
        <v>0</v>
      </c>
      <c r="AE829" s="299">
        <v>0</v>
      </c>
      <c r="AF829" s="299">
        <v>0</v>
      </c>
      <c r="AG829" s="299">
        <v>0</v>
      </c>
      <c r="AH829" s="299">
        <v>0</v>
      </c>
      <c r="AI829" s="299">
        <v>0</v>
      </c>
      <c r="AJ829" s="299">
        <v>0</v>
      </c>
      <c r="AK829" s="299">
        <v>0</v>
      </c>
      <c r="AL829" s="299">
        <v>0</v>
      </c>
      <c r="AM829" s="299">
        <v>0</v>
      </c>
      <c r="AN829" s="299">
        <v>0</v>
      </c>
      <c r="AO829" s="299">
        <v>0</v>
      </c>
      <c r="AP829" s="299">
        <v>0</v>
      </c>
      <c r="AQ829" s="299">
        <v>0</v>
      </c>
      <c r="AR829" s="299">
        <v>0</v>
      </c>
      <c r="AS829" s="299">
        <v>0</v>
      </c>
      <c r="AT829" s="299">
        <v>0</v>
      </c>
      <c r="AU829" s="299">
        <v>0</v>
      </c>
      <c r="AV829" s="299">
        <v>0</v>
      </c>
      <c r="AW829" s="299">
        <v>0</v>
      </c>
      <c r="AX829" s="299">
        <v>0</v>
      </c>
      <c r="AY829" s="299">
        <v>0</v>
      </c>
      <c r="AZ829" s="299">
        <v>0</v>
      </c>
      <c r="BA829" s="299">
        <v>0</v>
      </c>
      <c r="BB829" s="299">
        <v>0</v>
      </c>
      <c r="BC829" s="299">
        <v>0</v>
      </c>
      <c r="BD829" s="299">
        <v>0</v>
      </c>
      <c r="BE829" s="299">
        <v>0</v>
      </c>
      <c r="BF829" s="299">
        <v>0</v>
      </c>
      <c r="BG829" s="299">
        <v>0</v>
      </c>
      <c r="BH829" s="299">
        <v>0</v>
      </c>
      <c r="BI829" s="299">
        <v>0</v>
      </c>
      <c r="BJ829" s="299">
        <v>0</v>
      </c>
      <c r="BK829" s="189"/>
      <c r="BL829" s="189"/>
      <c r="BM829" s="189"/>
      <c r="BN829" s="189"/>
      <c r="BO829" s="190"/>
      <c r="BP829" s="190"/>
      <c r="BQ829" s="190"/>
      <c r="BR829" s="190"/>
      <c r="BS829" s="190"/>
      <c r="BT829" s="190"/>
      <c r="BU829" s="190"/>
      <c r="BV829" s="190"/>
      <c r="BW829" s="190"/>
      <c r="BX829" s="190"/>
      <c r="BY829" s="190"/>
      <c r="BZ829" s="190"/>
      <c r="CA829" s="190"/>
      <c r="CB829" s="190"/>
      <c r="CC829" s="190"/>
      <c r="CD829" s="190"/>
      <c r="CE829" s="190"/>
      <c r="CF829" s="190"/>
      <c r="CG829" s="190"/>
      <c r="CH829" s="190"/>
      <c r="CI829" s="190"/>
      <c r="CJ829" s="190"/>
      <c r="CK829" s="190"/>
      <c r="CL829" s="190"/>
      <c r="CM829" s="190"/>
      <c r="CN829" s="190"/>
      <c r="CO829" s="190"/>
      <c r="CP829" s="190"/>
      <c r="CQ829" s="190"/>
      <c r="CR829" s="190"/>
      <c r="CS829" s="190"/>
      <c r="CT829" s="190"/>
      <c r="CU829" s="190"/>
      <c r="CV829" s="190"/>
      <c r="CW829" s="190"/>
      <c r="CX829" s="190"/>
      <c r="CY829" s="190"/>
      <c r="CZ829" s="190"/>
      <c r="DA829" s="190"/>
      <c r="DB829" s="190"/>
      <c r="DC829" s="190"/>
      <c r="DD829" s="190"/>
      <c r="DE829" s="190"/>
      <c r="DF829" s="190"/>
      <c r="DG829" s="190"/>
      <c r="DH829" s="190"/>
      <c r="DI829" s="190"/>
      <c r="DJ829" s="190"/>
      <c r="DK829" s="190"/>
      <c r="DL829" s="190"/>
      <c r="DM829" s="190"/>
      <c r="DN829" s="190"/>
      <c r="DO829" s="190"/>
      <c r="DP829" s="190"/>
      <c r="DQ829" s="190"/>
      <c r="DR829" s="190"/>
      <c r="DS829" s="190"/>
      <c r="DT829" s="190"/>
      <c r="DU829" s="190"/>
    </row>
    <row r="830" spans="1:125" s="191" customFormat="1" ht="28.5" customHeight="1" x14ac:dyDescent="0.4">
      <c r="A830" s="189"/>
      <c r="B830" s="192"/>
      <c r="C830" s="189"/>
      <c r="D830" s="189"/>
      <c r="E830" s="299" t="s">
        <v>83</v>
      </c>
      <c r="F830" s="299" t="s">
        <v>83</v>
      </c>
      <c r="G830" s="299">
        <v>0</v>
      </c>
      <c r="H830" s="299">
        <v>0</v>
      </c>
      <c r="I830" s="299">
        <v>0</v>
      </c>
      <c r="J830" s="299">
        <v>0</v>
      </c>
      <c r="K830" s="299">
        <v>0</v>
      </c>
      <c r="L830" s="299">
        <v>0</v>
      </c>
      <c r="M830" s="299">
        <v>0</v>
      </c>
      <c r="N830" s="299">
        <v>0</v>
      </c>
      <c r="O830" s="299">
        <v>0</v>
      </c>
      <c r="P830" s="299">
        <v>0</v>
      </c>
      <c r="Q830" s="299">
        <v>0</v>
      </c>
      <c r="R830" s="299">
        <v>0</v>
      </c>
      <c r="S830" s="299">
        <v>0</v>
      </c>
      <c r="T830" s="299">
        <v>0</v>
      </c>
      <c r="U830" s="299">
        <v>0</v>
      </c>
      <c r="V830" s="299">
        <v>0</v>
      </c>
      <c r="W830" s="299">
        <v>0</v>
      </c>
      <c r="X830" s="299">
        <v>0</v>
      </c>
      <c r="Y830" s="299">
        <v>0</v>
      </c>
      <c r="Z830" s="299">
        <v>0</v>
      </c>
      <c r="AA830" s="299">
        <v>0</v>
      </c>
      <c r="AB830" s="299">
        <v>0</v>
      </c>
      <c r="AC830" s="299">
        <v>0</v>
      </c>
      <c r="AD830" s="299">
        <v>0</v>
      </c>
      <c r="AE830" s="299">
        <v>0</v>
      </c>
      <c r="AF830" s="299">
        <v>0</v>
      </c>
      <c r="AG830" s="299">
        <v>0</v>
      </c>
      <c r="AH830" s="299">
        <v>0</v>
      </c>
      <c r="AI830" s="299">
        <v>0</v>
      </c>
      <c r="AJ830" s="299">
        <v>0</v>
      </c>
      <c r="AK830" s="299">
        <v>0</v>
      </c>
      <c r="AL830" s="299">
        <v>0</v>
      </c>
      <c r="AM830" s="299">
        <v>0</v>
      </c>
      <c r="AN830" s="299">
        <v>0</v>
      </c>
      <c r="AO830" s="299">
        <v>0</v>
      </c>
      <c r="AP830" s="299">
        <v>0</v>
      </c>
      <c r="AQ830" s="299">
        <v>0</v>
      </c>
      <c r="AR830" s="299">
        <v>0</v>
      </c>
      <c r="AS830" s="299">
        <v>0</v>
      </c>
      <c r="AT830" s="299">
        <v>0</v>
      </c>
      <c r="AU830" s="299">
        <v>0</v>
      </c>
      <c r="AV830" s="299">
        <v>0</v>
      </c>
      <c r="AW830" s="299">
        <v>0</v>
      </c>
      <c r="AX830" s="299">
        <v>0</v>
      </c>
      <c r="AY830" s="299">
        <v>0</v>
      </c>
      <c r="AZ830" s="299">
        <v>0</v>
      </c>
      <c r="BA830" s="299">
        <v>0</v>
      </c>
      <c r="BB830" s="299">
        <v>0</v>
      </c>
      <c r="BC830" s="299">
        <v>0</v>
      </c>
      <c r="BD830" s="299">
        <v>0</v>
      </c>
      <c r="BE830" s="299">
        <v>0</v>
      </c>
      <c r="BF830" s="299">
        <v>0</v>
      </c>
      <c r="BG830" s="299">
        <v>0</v>
      </c>
      <c r="BH830" s="299">
        <v>0</v>
      </c>
      <c r="BI830" s="299">
        <v>0</v>
      </c>
      <c r="BJ830" s="299">
        <v>0</v>
      </c>
      <c r="BK830" s="189"/>
      <c r="BL830" s="189"/>
      <c r="BM830" s="189"/>
      <c r="BN830" s="189"/>
      <c r="BO830" s="190"/>
      <c r="BP830" s="190"/>
      <c r="BQ830" s="190"/>
      <c r="BR830" s="190"/>
      <c r="BS830" s="190"/>
      <c r="BT830" s="190"/>
      <c r="BU830" s="190"/>
      <c r="BV830" s="190"/>
      <c r="BW830" s="190"/>
      <c r="BX830" s="190"/>
      <c r="BY830" s="190"/>
      <c r="BZ830" s="190"/>
      <c r="CA830" s="190"/>
      <c r="CB830" s="190"/>
      <c r="CC830" s="190"/>
      <c r="CD830" s="190"/>
      <c r="CE830" s="190"/>
      <c r="CF830" s="190"/>
      <c r="CG830" s="190"/>
      <c r="CH830" s="190"/>
      <c r="CI830" s="190"/>
      <c r="CJ830" s="190"/>
      <c r="CK830" s="190"/>
      <c r="CL830" s="190"/>
      <c r="CM830" s="190"/>
      <c r="CN830" s="190"/>
      <c r="CO830" s="190"/>
      <c r="CP830" s="190"/>
      <c r="CQ830" s="190"/>
      <c r="CR830" s="190"/>
      <c r="CS830" s="190"/>
      <c r="CT830" s="190"/>
      <c r="CU830" s="190"/>
      <c r="CV830" s="190"/>
      <c r="CW830" s="190"/>
      <c r="CX830" s="190"/>
      <c r="CY830" s="190"/>
      <c r="CZ830" s="190"/>
      <c r="DA830" s="190"/>
      <c r="DB830" s="190"/>
      <c r="DC830" s="190"/>
      <c r="DD830" s="190"/>
      <c r="DE830" s="190"/>
      <c r="DF830" s="190"/>
      <c r="DG830" s="190"/>
      <c r="DH830" s="190"/>
      <c r="DI830" s="190"/>
      <c r="DJ830" s="190"/>
      <c r="DK830" s="190"/>
      <c r="DL830" s="190"/>
      <c r="DM830" s="190"/>
      <c r="DN830" s="190"/>
      <c r="DO830" s="190"/>
      <c r="DP830" s="190"/>
      <c r="DQ830" s="190"/>
      <c r="DR830" s="190"/>
      <c r="DS830" s="190"/>
      <c r="DT830" s="190"/>
      <c r="DU830" s="190"/>
    </row>
    <row r="831" spans="1:125" s="191" customFormat="1" ht="14.25" customHeight="1" x14ac:dyDescent="0.4">
      <c r="A831" s="189"/>
      <c r="B831" s="192"/>
      <c r="C831" s="189"/>
      <c r="D831" s="189"/>
      <c r="E831" s="202"/>
      <c r="F831" s="193"/>
      <c r="G831" s="193"/>
      <c r="H831" s="193"/>
      <c r="I831" s="193"/>
      <c r="J831" s="193"/>
      <c r="K831" s="193"/>
      <c r="L831" s="193"/>
      <c r="M831" s="193"/>
      <c r="N831" s="193"/>
      <c r="O831" s="193"/>
      <c r="P831" s="193"/>
      <c r="Q831" s="193"/>
      <c r="R831" s="193"/>
      <c r="S831" s="193"/>
      <c r="T831" s="193"/>
      <c r="U831" s="193"/>
      <c r="V831" s="193"/>
      <c r="W831" s="193"/>
      <c r="X831" s="193"/>
      <c r="Y831" s="193"/>
      <c r="Z831" s="193"/>
      <c r="AA831" s="193"/>
      <c r="AB831" s="193"/>
      <c r="AC831" s="193"/>
      <c r="AD831" s="193"/>
      <c r="AE831" s="193"/>
      <c r="AF831" s="193"/>
      <c r="AG831" s="193"/>
      <c r="AH831" s="193"/>
      <c r="AI831" s="193"/>
      <c r="AJ831" s="193"/>
      <c r="AK831" s="193"/>
      <c r="AL831" s="193"/>
      <c r="AM831" s="193"/>
      <c r="AN831" s="193"/>
      <c r="AO831" s="193"/>
      <c r="AP831" s="193"/>
      <c r="AQ831" s="193"/>
      <c r="AR831" s="193"/>
      <c r="AS831" s="193"/>
      <c r="AT831" s="193"/>
      <c r="AU831" s="193"/>
      <c r="AV831" s="193"/>
      <c r="AW831" s="193"/>
      <c r="AX831" s="193"/>
      <c r="AY831" s="193"/>
      <c r="AZ831" s="193"/>
      <c r="BA831" s="193"/>
      <c r="BB831" s="193"/>
      <c r="BC831" s="193"/>
      <c r="BD831" s="193"/>
      <c r="BE831" s="193"/>
      <c r="BF831" s="193"/>
      <c r="BG831" s="193"/>
      <c r="BH831" s="193"/>
      <c r="BI831" s="193"/>
      <c r="BJ831" s="193"/>
      <c r="BK831" s="189"/>
      <c r="BL831" s="189"/>
      <c r="BM831" s="189"/>
      <c r="BN831" s="189"/>
      <c r="BO831" s="190"/>
      <c r="BP831" s="190"/>
      <c r="BQ831" s="190"/>
      <c r="BR831" s="190"/>
      <c r="BS831" s="190"/>
      <c r="BT831" s="190"/>
      <c r="BU831" s="190"/>
      <c r="BV831" s="190"/>
      <c r="BW831" s="190"/>
      <c r="BX831" s="190"/>
      <c r="BY831" s="190"/>
      <c r="BZ831" s="190"/>
      <c r="CA831" s="190"/>
      <c r="CB831" s="190"/>
      <c r="CC831" s="190"/>
      <c r="CD831" s="190"/>
      <c r="CE831" s="190"/>
      <c r="CF831" s="190"/>
      <c r="CG831" s="190"/>
      <c r="CH831" s="190"/>
      <c r="CI831" s="190"/>
      <c r="CJ831" s="190"/>
      <c r="CK831" s="190"/>
      <c r="CL831" s="190"/>
      <c r="CM831" s="190"/>
      <c r="CN831" s="190"/>
      <c r="CO831" s="190"/>
      <c r="CP831" s="190"/>
      <c r="CQ831" s="190"/>
      <c r="CR831" s="190"/>
      <c r="CS831" s="190"/>
      <c r="CT831" s="190"/>
      <c r="CU831" s="190"/>
      <c r="CV831" s="190"/>
      <c r="CW831" s="190"/>
      <c r="CX831" s="190"/>
      <c r="CY831" s="190"/>
      <c r="CZ831" s="190"/>
      <c r="DA831" s="190"/>
      <c r="DB831" s="190"/>
      <c r="DC831" s="190"/>
      <c r="DD831" s="190"/>
      <c r="DE831" s="190"/>
      <c r="DF831" s="190"/>
      <c r="DG831" s="190"/>
      <c r="DH831" s="190"/>
      <c r="DI831" s="190"/>
      <c r="DJ831" s="190"/>
      <c r="DK831" s="190"/>
      <c r="DL831" s="190"/>
      <c r="DM831" s="190"/>
      <c r="DN831" s="190"/>
      <c r="DO831" s="190"/>
      <c r="DP831" s="190"/>
      <c r="DQ831" s="190"/>
      <c r="DR831" s="190"/>
      <c r="DS831" s="190"/>
      <c r="DT831" s="190"/>
      <c r="DU831" s="190"/>
    </row>
    <row r="832" spans="1:125" s="191" customFormat="1" ht="14.25" customHeight="1" x14ac:dyDescent="0.4">
      <c r="A832" s="189"/>
      <c r="B832" s="192"/>
      <c r="C832" s="189"/>
      <c r="D832" s="189"/>
      <c r="E832" s="299" t="s">
        <v>26</v>
      </c>
      <c r="F832" s="299" t="s">
        <v>26</v>
      </c>
      <c r="G832" s="299">
        <v>0</v>
      </c>
      <c r="H832" s="299">
        <v>0</v>
      </c>
      <c r="I832" s="299">
        <v>0</v>
      </c>
      <c r="J832" s="299">
        <v>0</v>
      </c>
      <c r="K832" s="299">
        <v>0</v>
      </c>
      <c r="L832" s="299">
        <v>0</v>
      </c>
      <c r="M832" s="299">
        <v>0</v>
      </c>
      <c r="N832" s="299">
        <v>0</v>
      </c>
      <c r="O832" s="299">
        <v>0</v>
      </c>
      <c r="P832" s="299">
        <v>0</v>
      </c>
      <c r="Q832" s="299">
        <v>0</v>
      </c>
      <c r="R832" s="299">
        <v>0</v>
      </c>
      <c r="S832" s="299">
        <v>0</v>
      </c>
      <c r="T832" s="299">
        <v>0</v>
      </c>
      <c r="U832" s="299">
        <v>0</v>
      </c>
      <c r="V832" s="299">
        <v>0</v>
      </c>
      <c r="W832" s="299">
        <v>0</v>
      </c>
      <c r="X832" s="299">
        <v>0</v>
      </c>
      <c r="Y832" s="299">
        <v>0</v>
      </c>
      <c r="Z832" s="299">
        <v>0</v>
      </c>
      <c r="AA832" s="299">
        <v>0</v>
      </c>
      <c r="AB832" s="299">
        <v>0</v>
      </c>
      <c r="AC832" s="299">
        <v>0</v>
      </c>
      <c r="AD832" s="299">
        <v>0</v>
      </c>
      <c r="AE832" s="299">
        <v>0</v>
      </c>
      <c r="AF832" s="299">
        <v>0</v>
      </c>
      <c r="AG832" s="299">
        <v>0</v>
      </c>
      <c r="AH832" s="299">
        <v>0</v>
      </c>
      <c r="AI832" s="299">
        <v>0</v>
      </c>
      <c r="AJ832" s="299">
        <v>0</v>
      </c>
      <c r="AK832" s="299">
        <v>0</v>
      </c>
      <c r="AL832" s="299">
        <v>0</v>
      </c>
      <c r="AM832" s="299">
        <v>0</v>
      </c>
      <c r="AN832" s="299">
        <v>0</v>
      </c>
      <c r="AO832" s="299">
        <v>0</v>
      </c>
      <c r="AP832" s="299">
        <v>0</v>
      </c>
      <c r="AQ832" s="299">
        <v>0</v>
      </c>
      <c r="AR832" s="299">
        <v>0</v>
      </c>
      <c r="AS832" s="299">
        <v>0</v>
      </c>
      <c r="AT832" s="299">
        <v>0</v>
      </c>
      <c r="AU832" s="299">
        <v>0</v>
      </c>
      <c r="AV832" s="299">
        <v>0</v>
      </c>
      <c r="AW832" s="299">
        <v>0</v>
      </c>
      <c r="AX832" s="299">
        <v>0</v>
      </c>
      <c r="AY832" s="299">
        <v>0</v>
      </c>
      <c r="AZ832" s="299">
        <v>0</v>
      </c>
      <c r="BA832" s="299">
        <v>0</v>
      </c>
      <c r="BB832" s="299">
        <v>0</v>
      </c>
      <c r="BC832" s="299">
        <v>0</v>
      </c>
      <c r="BD832" s="299">
        <v>0</v>
      </c>
      <c r="BE832" s="299">
        <v>0</v>
      </c>
      <c r="BF832" s="299">
        <v>0</v>
      </c>
      <c r="BG832" s="299">
        <v>0</v>
      </c>
      <c r="BH832" s="299">
        <v>0</v>
      </c>
      <c r="BI832" s="299">
        <v>0</v>
      </c>
      <c r="BJ832" s="299">
        <v>0</v>
      </c>
      <c r="BK832" s="189"/>
      <c r="BL832" s="189"/>
      <c r="BM832" s="189"/>
      <c r="BN832" s="189"/>
      <c r="BO832" s="190"/>
      <c r="BP832" s="190"/>
      <c r="BQ832" s="190"/>
      <c r="BR832" s="190"/>
      <c r="BS832" s="190"/>
      <c r="BT832" s="190"/>
      <c r="BU832" s="190"/>
      <c r="BV832" s="190"/>
      <c r="BW832" s="190"/>
      <c r="BX832" s="190"/>
      <c r="BY832" s="190"/>
      <c r="BZ832" s="190"/>
      <c r="CA832" s="190"/>
      <c r="CB832" s="190"/>
      <c r="CC832" s="190"/>
      <c r="CD832" s="190"/>
      <c r="CE832" s="190"/>
      <c r="CF832" s="190"/>
      <c r="CG832" s="190"/>
      <c r="CH832" s="190"/>
      <c r="CI832" s="190"/>
      <c r="CJ832" s="190"/>
      <c r="CK832" s="190"/>
      <c r="CL832" s="190"/>
      <c r="CM832" s="190"/>
      <c r="CN832" s="190"/>
      <c r="CO832" s="190"/>
      <c r="CP832" s="190"/>
      <c r="CQ832" s="190"/>
      <c r="CR832" s="190"/>
      <c r="CS832" s="190"/>
      <c r="CT832" s="190"/>
      <c r="CU832" s="190"/>
      <c r="CV832" s="190"/>
      <c r="CW832" s="190"/>
      <c r="CX832" s="190"/>
      <c r="CY832" s="190"/>
      <c r="CZ832" s="190"/>
      <c r="DA832" s="190"/>
      <c r="DB832" s="190"/>
      <c r="DC832" s="190"/>
      <c r="DD832" s="190"/>
      <c r="DE832" s="190"/>
      <c r="DF832" s="190"/>
      <c r="DG832" s="190"/>
      <c r="DH832" s="190"/>
      <c r="DI832" s="190"/>
      <c r="DJ832" s="190"/>
      <c r="DK832" s="190"/>
      <c r="DL832" s="190"/>
      <c r="DM832" s="190"/>
      <c r="DN832" s="190"/>
      <c r="DO832" s="190"/>
      <c r="DP832" s="190"/>
      <c r="DQ832" s="190"/>
      <c r="DR832" s="190"/>
      <c r="DS832" s="190"/>
      <c r="DT832" s="190"/>
      <c r="DU832" s="190"/>
    </row>
    <row r="833" spans="1:125" s="191" customFormat="1" ht="28.5" customHeight="1" x14ac:dyDescent="0.4">
      <c r="A833" s="189"/>
      <c r="B833" s="192"/>
      <c r="C833" s="189"/>
      <c r="D833" s="189"/>
      <c r="E833" s="299" t="s">
        <v>76</v>
      </c>
      <c r="F833" s="299" t="s">
        <v>76</v>
      </c>
      <c r="G833" s="299">
        <v>0</v>
      </c>
      <c r="H833" s="299">
        <v>0</v>
      </c>
      <c r="I833" s="299">
        <v>0</v>
      </c>
      <c r="J833" s="299">
        <v>0</v>
      </c>
      <c r="K833" s="299">
        <v>0</v>
      </c>
      <c r="L833" s="299">
        <v>0</v>
      </c>
      <c r="M833" s="299">
        <v>0</v>
      </c>
      <c r="N833" s="299">
        <v>0</v>
      </c>
      <c r="O833" s="299">
        <v>0</v>
      </c>
      <c r="P833" s="299">
        <v>0</v>
      </c>
      <c r="Q833" s="299">
        <v>0</v>
      </c>
      <c r="R833" s="299">
        <v>0</v>
      </c>
      <c r="S833" s="299">
        <v>0</v>
      </c>
      <c r="T833" s="299">
        <v>0</v>
      </c>
      <c r="U833" s="299">
        <v>0</v>
      </c>
      <c r="V833" s="299">
        <v>0</v>
      </c>
      <c r="W833" s="299">
        <v>0</v>
      </c>
      <c r="X833" s="299">
        <v>0</v>
      </c>
      <c r="Y833" s="299">
        <v>0</v>
      </c>
      <c r="Z833" s="299">
        <v>0</v>
      </c>
      <c r="AA833" s="299">
        <v>0</v>
      </c>
      <c r="AB833" s="299">
        <v>0</v>
      </c>
      <c r="AC833" s="299">
        <v>0</v>
      </c>
      <c r="AD833" s="299">
        <v>0</v>
      </c>
      <c r="AE833" s="299">
        <v>0</v>
      </c>
      <c r="AF833" s="299">
        <v>0</v>
      </c>
      <c r="AG833" s="299">
        <v>0</v>
      </c>
      <c r="AH833" s="299">
        <v>0</v>
      </c>
      <c r="AI833" s="299">
        <v>0</v>
      </c>
      <c r="AJ833" s="299">
        <v>0</v>
      </c>
      <c r="AK833" s="299">
        <v>0</v>
      </c>
      <c r="AL833" s="299">
        <v>0</v>
      </c>
      <c r="AM833" s="299">
        <v>0</v>
      </c>
      <c r="AN833" s="299">
        <v>0</v>
      </c>
      <c r="AO833" s="299">
        <v>0</v>
      </c>
      <c r="AP833" s="299">
        <v>0</v>
      </c>
      <c r="AQ833" s="299">
        <v>0</v>
      </c>
      <c r="AR833" s="299">
        <v>0</v>
      </c>
      <c r="AS833" s="299">
        <v>0</v>
      </c>
      <c r="AT833" s="299">
        <v>0</v>
      </c>
      <c r="AU833" s="299">
        <v>0</v>
      </c>
      <c r="AV833" s="299">
        <v>0</v>
      </c>
      <c r="AW833" s="299">
        <v>0</v>
      </c>
      <c r="AX833" s="299">
        <v>0</v>
      </c>
      <c r="AY833" s="299">
        <v>0</v>
      </c>
      <c r="AZ833" s="299">
        <v>0</v>
      </c>
      <c r="BA833" s="299">
        <v>0</v>
      </c>
      <c r="BB833" s="299">
        <v>0</v>
      </c>
      <c r="BC833" s="299">
        <v>0</v>
      </c>
      <c r="BD833" s="299">
        <v>0</v>
      </c>
      <c r="BE833" s="299">
        <v>0</v>
      </c>
      <c r="BF833" s="299">
        <v>0</v>
      </c>
      <c r="BG833" s="299">
        <v>0</v>
      </c>
      <c r="BH833" s="299">
        <v>0</v>
      </c>
      <c r="BI833" s="299">
        <v>0</v>
      </c>
      <c r="BJ833" s="299">
        <v>0</v>
      </c>
      <c r="BK833" s="189"/>
      <c r="BL833" s="189"/>
      <c r="BM833" s="189"/>
      <c r="BN833" s="189"/>
      <c r="BO833" s="190"/>
      <c r="BP833" s="190"/>
      <c r="BQ833" s="190"/>
      <c r="BR833" s="190"/>
      <c r="BS833" s="190"/>
      <c r="BT833" s="190"/>
      <c r="BU833" s="190"/>
      <c r="BV833" s="190"/>
      <c r="BW833" s="190"/>
      <c r="BX833" s="190"/>
      <c r="BY833" s="190"/>
      <c r="BZ833" s="190"/>
      <c r="CA833" s="190"/>
      <c r="CB833" s="190"/>
      <c r="CC833" s="190"/>
      <c r="CD833" s="190"/>
      <c r="CE833" s="190"/>
      <c r="CF833" s="190"/>
      <c r="CG833" s="190"/>
      <c r="CH833" s="190"/>
      <c r="CI833" s="190"/>
      <c r="CJ833" s="190"/>
      <c r="CK833" s="190"/>
      <c r="CL833" s="190"/>
      <c r="CM833" s="190"/>
      <c r="CN833" s="190"/>
      <c r="CO833" s="190"/>
      <c r="CP833" s="190"/>
      <c r="CQ833" s="190"/>
      <c r="CR833" s="190"/>
      <c r="CS833" s="190"/>
      <c r="CT833" s="190"/>
      <c r="CU833" s="190"/>
      <c r="CV833" s="190"/>
      <c r="CW833" s="190"/>
      <c r="CX833" s="190"/>
      <c r="CY833" s="190"/>
      <c r="CZ833" s="190"/>
      <c r="DA833" s="190"/>
      <c r="DB833" s="190"/>
      <c r="DC833" s="190"/>
      <c r="DD833" s="190"/>
      <c r="DE833" s="190"/>
      <c r="DF833" s="190"/>
      <c r="DG833" s="190"/>
      <c r="DH833" s="190"/>
      <c r="DI833" s="190"/>
      <c r="DJ833" s="190"/>
      <c r="DK833" s="190"/>
      <c r="DL833" s="190"/>
      <c r="DM833" s="190"/>
      <c r="DN833" s="190"/>
      <c r="DO833" s="190"/>
      <c r="DP833" s="190"/>
      <c r="DQ833" s="190"/>
      <c r="DR833" s="190"/>
      <c r="DS833" s="190"/>
      <c r="DT833" s="190"/>
      <c r="DU833" s="190"/>
    </row>
    <row r="834" spans="1:125" s="191" customFormat="1" ht="14.25" customHeight="1" x14ac:dyDescent="0.4">
      <c r="A834" s="189"/>
      <c r="B834" s="192"/>
      <c r="C834" s="189"/>
      <c r="D834" s="189"/>
      <c r="E834" s="299" t="s">
        <v>77</v>
      </c>
      <c r="F834" s="299" t="s">
        <v>77</v>
      </c>
      <c r="G834" s="299">
        <v>0</v>
      </c>
      <c r="H834" s="299">
        <v>0</v>
      </c>
      <c r="I834" s="299">
        <v>0</v>
      </c>
      <c r="J834" s="299">
        <v>0</v>
      </c>
      <c r="K834" s="299">
        <v>0</v>
      </c>
      <c r="L834" s="299">
        <v>0</v>
      </c>
      <c r="M834" s="299">
        <v>0</v>
      </c>
      <c r="N834" s="299">
        <v>0</v>
      </c>
      <c r="O834" s="299">
        <v>0</v>
      </c>
      <c r="P834" s="299">
        <v>0</v>
      </c>
      <c r="Q834" s="299">
        <v>0</v>
      </c>
      <c r="R834" s="299">
        <v>0</v>
      </c>
      <c r="S834" s="299">
        <v>0</v>
      </c>
      <c r="T834" s="299">
        <v>0</v>
      </c>
      <c r="U834" s="299">
        <v>0</v>
      </c>
      <c r="V834" s="299">
        <v>0</v>
      </c>
      <c r="W834" s="299">
        <v>0</v>
      </c>
      <c r="X834" s="299">
        <v>0</v>
      </c>
      <c r="Y834" s="299">
        <v>0</v>
      </c>
      <c r="Z834" s="299">
        <v>0</v>
      </c>
      <c r="AA834" s="299">
        <v>0</v>
      </c>
      <c r="AB834" s="299">
        <v>0</v>
      </c>
      <c r="AC834" s="299">
        <v>0</v>
      </c>
      <c r="AD834" s="299">
        <v>0</v>
      </c>
      <c r="AE834" s="299">
        <v>0</v>
      </c>
      <c r="AF834" s="299">
        <v>0</v>
      </c>
      <c r="AG834" s="299">
        <v>0</v>
      </c>
      <c r="AH834" s="299">
        <v>0</v>
      </c>
      <c r="AI834" s="299">
        <v>0</v>
      </c>
      <c r="AJ834" s="299">
        <v>0</v>
      </c>
      <c r="AK834" s="299">
        <v>0</v>
      </c>
      <c r="AL834" s="299">
        <v>0</v>
      </c>
      <c r="AM834" s="299">
        <v>0</v>
      </c>
      <c r="AN834" s="299">
        <v>0</v>
      </c>
      <c r="AO834" s="299">
        <v>0</v>
      </c>
      <c r="AP834" s="299">
        <v>0</v>
      </c>
      <c r="AQ834" s="299">
        <v>0</v>
      </c>
      <c r="AR834" s="299">
        <v>0</v>
      </c>
      <c r="AS834" s="299">
        <v>0</v>
      </c>
      <c r="AT834" s="299">
        <v>0</v>
      </c>
      <c r="AU834" s="299">
        <v>0</v>
      </c>
      <c r="AV834" s="299">
        <v>0</v>
      </c>
      <c r="AW834" s="299">
        <v>0</v>
      </c>
      <c r="AX834" s="299">
        <v>0</v>
      </c>
      <c r="AY834" s="299">
        <v>0</v>
      </c>
      <c r="AZ834" s="299">
        <v>0</v>
      </c>
      <c r="BA834" s="299">
        <v>0</v>
      </c>
      <c r="BB834" s="299">
        <v>0</v>
      </c>
      <c r="BC834" s="299">
        <v>0</v>
      </c>
      <c r="BD834" s="299">
        <v>0</v>
      </c>
      <c r="BE834" s="299">
        <v>0</v>
      </c>
      <c r="BF834" s="299">
        <v>0</v>
      </c>
      <c r="BG834" s="299">
        <v>0</v>
      </c>
      <c r="BH834" s="299">
        <v>0</v>
      </c>
      <c r="BI834" s="299">
        <v>0</v>
      </c>
      <c r="BJ834" s="299">
        <v>0</v>
      </c>
      <c r="BK834" s="189"/>
      <c r="BL834" s="189"/>
      <c r="BM834" s="189"/>
      <c r="BN834" s="189"/>
      <c r="BO834" s="190"/>
      <c r="BP834" s="190"/>
      <c r="BQ834" s="190"/>
      <c r="BR834" s="190"/>
      <c r="BS834" s="190"/>
      <c r="BT834" s="190"/>
      <c r="BU834" s="190"/>
      <c r="BV834" s="190"/>
      <c r="BW834" s="190"/>
      <c r="BX834" s="190"/>
      <c r="BY834" s="190"/>
      <c r="BZ834" s="190"/>
      <c r="CA834" s="190"/>
      <c r="CB834" s="190"/>
      <c r="CC834" s="190"/>
      <c r="CD834" s="190"/>
      <c r="CE834" s="190"/>
      <c r="CF834" s="190"/>
      <c r="CG834" s="190"/>
      <c r="CH834" s="190"/>
      <c r="CI834" s="190"/>
      <c r="CJ834" s="190"/>
      <c r="CK834" s="190"/>
      <c r="CL834" s="190"/>
      <c r="CM834" s="190"/>
      <c r="CN834" s="190"/>
      <c r="CO834" s="190"/>
      <c r="CP834" s="190"/>
      <c r="CQ834" s="190"/>
      <c r="CR834" s="190"/>
      <c r="CS834" s="190"/>
      <c r="CT834" s="190"/>
      <c r="CU834" s="190"/>
      <c r="CV834" s="190"/>
      <c r="CW834" s="190"/>
      <c r="CX834" s="190"/>
      <c r="CY834" s="190"/>
      <c r="CZ834" s="190"/>
      <c r="DA834" s="190"/>
      <c r="DB834" s="190"/>
      <c r="DC834" s="190"/>
      <c r="DD834" s="190"/>
      <c r="DE834" s="190"/>
      <c r="DF834" s="190"/>
      <c r="DG834" s="190"/>
      <c r="DH834" s="190"/>
      <c r="DI834" s="190"/>
      <c r="DJ834" s="190"/>
      <c r="DK834" s="190"/>
      <c r="DL834" s="190"/>
      <c r="DM834" s="190"/>
      <c r="DN834" s="190"/>
      <c r="DO834" s="190"/>
      <c r="DP834" s="190"/>
      <c r="DQ834" s="190"/>
      <c r="DR834" s="190"/>
      <c r="DS834" s="190"/>
      <c r="DT834" s="190"/>
      <c r="DU834" s="190"/>
    </row>
    <row r="835" spans="1:125" s="191" customFormat="1" ht="28.5" customHeight="1" x14ac:dyDescent="0.4">
      <c r="A835" s="189"/>
      <c r="B835" s="192"/>
      <c r="C835" s="189"/>
      <c r="D835" s="189"/>
      <c r="E835" s="299" t="s">
        <v>78</v>
      </c>
      <c r="F835" s="299" t="s">
        <v>78</v>
      </c>
      <c r="G835" s="299">
        <v>0</v>
      </c>
      <c r="H835" s="299">
        <v>0</v>
      </c>
      <c r="I835" s="299">
        <v>0</v>
      </c>
      <c r="J835" s="299">
        <v>0</v>
      </c>
      <c r="K835" s="299">
        <v>0</v>
      </c>
      <c r="L835" s="299">
        <v>0</v>
      </c>
      <c r="M835" s="299">
        <v>0</v>
      </c>
      <c r="N835" s="299">
        <v>0</v>
      </c>
      <c r="O835" s="299">
        <v>0</v>
      </c>
      <c r="P835" s="299">
        <v>0</v>
      </c>
      <c r="Q835" s="299">
        <v>0</v>
      </c>
      <c r="R835" s="299">
        <v>0</v>
      </c>
      <c r="S835" s="299">
        <v>0</v>
      </c>
      <c r="T835" s="299">
        <v>0</v>
      </c>
      <c r="U835" s="299">
        <v>0</v>
      </c>
      <c r="V835" s="299">
        <v>0</v>
      </c>
      <c r="W835" s="299">
        <v>0</v>
      </c>
      <c r="X835" s="299">
        <v>0</v>
      </c>
      <c r="Y835" s="299">
        <v>0</v>
      </c>
      <c r="Z835" s="299">
        <v>0</v>
      </c>
      <c r="AA835" s="299">
        <v>0</v>
      </c>
      <c r="AB835" s="299">
        <v>0</v>
      </c>
      <c r="AC835" s="299">
        <v>0</v>
      </c>
      <c r="AD835" s="299">
        <v>0</v>
      </c>
      <c r="AE835" s="299">
        <v>0</v>
      </c>
      <c r="AF835" s="299">
        <v>0</v>
      </c>
      <c r="AG835" s="299">
        <v>0</v>
      </c>
      <c r="AH835" s="299">
        <v>0</v>
      </c>
      <c r="AI835" s="299">
        <v>0</v>
      </c>
      <c r="AJ835" s="299">
        <v>0</v>
      </c>
      <c r="AK835" s="299">
        <v>0</v>
      </c>
      <c r="AL835" s="299">
        <v>0</v>
      </c>
      <c r="AM835" s="299">
        <v>0</v>
      </c>
      <c r="AN835" s="299">
        <v>0</v>
      </c>
      <c r="AO835" s="299">
        <v>0</v>
      </c>
      <c r="AP835" s="299">
        <v>0</v>
      </c>
      <c r="AQ835" s="299">
        <v>0</v>
      </c>
      <c r="AR835" s="299">
        <v>0</v>
      </c>
      <c r="AS835" s="299">
        <v>0</v>
      </c>
      <c r="AT835" s="299">
        <v>0</v>
      </c>
      <c r="AU835" s="299">
        <v>0</v>
      </c>
      <c r="AV835" s="299">
        <v>0</v>
      </c>
      <c r="AW835" s="299">
        <v>0</v>
      </c>
      <c r="AX835" s="299">
        <v>0</v>
      </c>
      <c r="AY835" s="299">
        <v>0</v>
      </c>
      <c r="AZ835" s="299">
        <v>0</v>
      </c>
      <c r="BA835" s="299">
        <v>0</v>
      </c>
      <c r="BB835" s="299">
        <v>0</v>
      </c>
      <c r="BC835" s="299">
        <v>0</v>
      </c>
      <c r="BD835" s="299">
        <v>0</v>
      </c>
      <c r="BE835" s="299">
        <v>0</v>
      </c>
      <c r="BF835" s="299">
        <v>0</v>
      </c>
      <c r="BG835" s="299">
        <v>0</v>
      </c>
      <c r="BH835" s="299">
        <v>0</v>
      </c>
      <c r="BI835" s="299">
        <v>0</v>
      </c>
      <c r="BJ835" s="299">
        <v>0</v>
      </c>
      <c r="BK835" s="189"/>
      <c r="BL835" s="189"/>
      <c r="BM835" s="189"/>
      <c r="BN835" s="189"/>
      <c r="BO835" s="190"/>
      <c r="BP835" s="190"/>
      <c r="BQ835" s="190"/>
      <c r="BR835" s="190"/>
      <c r="BS835" s="190"/>
      <c r="BT835" s="190"/>
      <c r="BU835" s="190"/>
      <c r="BV835" s="190"/>
      <c r="BW835" s="190"/>
      <c r="BX835" s="190"/>
      <c r="BY835" s="190"/>
      <c r="BZ835" s="190"/>
      <c r="CA835" s="190"/>
      <c r="CB835" s="190"/>
      <c r="CC835" s="190"/>
      <c r="CD835" s="190"/>
      <c r="CE835" s="190"/>
      <c r="CF835" s="190"/>
      <c r="CG835" s="190"/>
      <c r="CH835" s="190"/>
      <c r="CI835" s="190"/>
      <c r="CJ835" s="190"/>
      <c r="CK835" s="190"/>
      <c r="CL835" s="190"/>
      <c r="CM835" s="190"/>
      <c r="CN835" s="190"/>
      <c r="CO835" s="190"/>
      <c r="CP835" s="190"/>
      <c r="CQ835" s="190"/>
      <c r="CR835" s="190"/>
      <c r="CS835" s="190"/>
      <c r="CT835" s="190"/>
      <c r="CU835" s="190"/>
      <c r="CV835" s="190"/>
      <c r="CW835" s="190"/>
      <c r="CX835" s="190"/>
      <c r="CY835" s="190"/>
      <c r="CZ835" s="190"/>
      <c r="DA835" s="190"/>
      <c r="DB835" s="190"/>
      <c r="DC835" s="190"/>
      <c r="DD835" s="190"/>
      <c r="DE835" s="190"/>
      <c r="DF835" s="190"/>
      <c r="DG835" s="190"/>
      <c r="DH835" s="190"/>
      <c r="DI835" s="190"/>
      <c r="DJ835" s="190"/>
      <c r="DK835" s="190"/>
      <c r="DL835" s="190"/>
      <c r="DM835" s="190"/>
      <c r="DN835" s="190"/>
      <c r="DO835" s="190"/>
      <c r="DP835" s="190"/>
      <c r="DQ835" s="190"/>
      <c r="DR835" s="190"/>
      <c r="DS835" s="190"/>
      <c r="DT835" s="190"/>
      <c r="DU835" s="190"/>
    </row>
    <row r="836" spans="1:125" s="191" customFormat="1" ht="14.25" customHeight="1" x14ac:dyDescent="0.4">
      <c r="A836" s="189"/>
      <c r="B836" s="192"/>
      <c r="C836" s="189"/>
      <c r="D836" s="189"/>
      <c r="E836" s="202"/>
      <c r="F836" s="193"/>
      <c r="G836" s="193"/>
      <c r="H836" s="193"/>
      <c r="I836" s="193"/>
      <c r="J836" s="193"/>
      <c r="K836" s="193"/>
      <c r="L836" s="193"/>
      <c r="M836" s="193"/>
      <c r="N836" s="193"/>
      <c r="O836" s="193"/>
      <c r="P836" s="193"/>
      <c r="Q836" s="193"/>
      <c r="R836" s="193"/>
      <c r="S836" s="193"/>
      <c r="T836" s="193"/>
      <c r="U836" s="193"/>
      <c r="V836" s="193"/>
      <c r="W836" s="193"/>
      <c r="X836" s="193"/>
      <c r="Y836" s="193"/>
      <c r="Z836" s="193"/>
      <c r="AA836" s="193"/>
      <c r="AB836" s="193"/>
      <c r="AC836" s="193"/>
      <c r="AD836" s="193"/>
      <c r="AE836" s="193"/>
      <c r="AF836" s="193"/>
      <c r="AG836" s="193"/>
      <c r="AH836" s="193"/>
      <c r="AI836" s="193"/>
      <c r="AJ836" s="193"/>
      <c r="AK836" s="193"/>
      <c r="AL836" s="193"/>
      <c r="AM836" s="193"/>
      <c r="AN836" s="193"/>
      <c r="AO836" s="193"/>
      <c r="AP836" s="193"/>
      <c r="AQ836" s="193"/>
      <c r="AR836" s="193"/>
      <c r="AS836" s="193"/>
      <c r="AT836" s="193"/>
      <c r="AU836" s="193"/>
      <c r="AV836" s="193"/>
      <c r="AW836" s="193"/>
      <c r="AX836" s="193"/>
      <c r="AY836" s="193"/>
      <c r="AZ836" s="193"/>
      <c r="BA836" s="193"/>
      <c r="BB836" s="193"/>
      <c r="BC836" s="193"/>
      <c r="BD836" s="193"/>
      <c r="BE836" s="193"/>
      <c r="BF836" s="193"/>
      <c r="BG836" s="193"/>
      <c r="BH836" s="193"/>
      <c r="BI836" s="193"/>
      <c r="BJ836" s="193"/>
      <c r="BK836" s="189"/>
      <c r="BL836" s="189"/>
      <c r="BM836" s="189"/>
      <c r="BN836" s="189"/>
      <c r="BO836" s="190"/>
      <c r="BP836" s="190"/>
      <c r="BQ836" s="190"/>
      <c r="BR836" s="190"/>
      <c r="BS836" s="190"/>
      <c r="BT836" s="190"/>
      <c r="BU836" s="190"/>
      <c r="BV836" s="190"/>
      <c r="BW836" s="190"/>
      <c r="BX836" s="190"/>
      <c r="BY836" s="190"/>
      <c r="BZ836" s="190"/>
      <c r="CA836" s="190"/>
      <c r="CB836" s="190"/>
      <c r="CC836" s="190"/>
      <c r="CD836" s="190"/>
      <c r="CE836" s="190"/>
      <c r="CF836" s="190"/>
      <c r="CG836" s="190"/>
      <c r="CH836" s="190"/>
      <c r="CI836" s="190"/>
      <c r="CJ836" s="190"/>
      <c r="CK836" s="190"/>
      <c r="CL836" s="190"/>
      <c r="CM836" s="190"/>
      <c r="CN836" s="190"/>
      <c r="CO836" s="190"/>
      <c r="CP836" s="190"/>
      <c r="CQ836" s="190"/>
      <c r="CR836" s="190"/>
      <c r="CS836" s="190"/>
      <c r="CT836" s="190"/>
      <c r="CU836" s="190"/>
      <c r="CV836" s="190"/>
      <c r="CW836" s="190"/>
      <c r="CX836" s="190"/>
      <c r="CY836" s="190"/>
      <c r="CZ836" s="190"/>
      <c r="DA836" s="190"/>
      <c r="DB836" s="190"/>
      <c r="DC836" s="190"/>
      <c r="DD836" s="190"/>
      <c r="DE836" s="190"/>
      <c r="DF836" s="190"/>
      <c r="DG836" s="190"/>
      <c r="DH836" s="190"/>
      <c r="DI836" s="190"/>
      <c r="DJ836" s="190"/>
      <c r="DK836" s="190"/>
      <c r="DL836" s="190"/>
      <c r="DM836" s="190"/>
      <c r="DN836" s="190"/>
      <c r="DO836" s="190"/>
      <c r="DP836" s="190"/>
      <c r="DQ836" s="190"/>
      <c r="DR836" s="190"/>
      <c r="DS836" s="190"/>
      <c r="DT836" s="190"/>
      <c r="DU836" s="190"/>
    </row>
    <row r="837" spans="1:125" s="191" customFormat="1" ht="14.25" customHeight="1" x14ac:dyDescent="0.4">
      <c r="A837" s="189"/>
      <c r="B837" s="192"/>
      <c r="C837" s="189"/>
      <c r="D837" s="189"/>
      <c r="E837" s="299" t="s">
        <v>27</v>
      </c>
      <c r="F837" s="299" t="s">
        <v>27</v>
      </c>
      <c r="G837" s="299">
        <v>0</v>
      </c>
      <c r="H837" s="299">
        <v>0</v>
      </c>
      <c r="I837" s="299">
        <v>0</v>
      </c>
      <c r="J837" s="299">
        <v>0</v>
      </c>
      <c r="K837" s="299">
        <v>0</v>
      </c>
      <c r="L837" s="299">
        <v>0</v>
      </c>
      <c r="M837" s="299">
        <v>0</v>
      </c>
      <c r="N837" s="299">
        <v>0</v>
      </c>
      <c r="O837" s="299">
        <v>0</v>
      </c>
      <c r="P837" s="299">
        <v>0</v>
      </c>
      <c r="Q837" s="299">
        <v>0</v>
      </c>
      <c r="R837" s="299">
        <v>0</v>
      </c>
      <c r="S837" s="299">
        <v>0</v>
      </c>
      <c r="T837" s="299">
        <v>0</v>
      </c>
      <c r="U837" s="299">
        <v>0</v>
      </c>
      <c r="V837" s="299">
        <v>0</v>
      </c>
      <c r="W837" s="299">
        <v>0</v>
      </c>
      <c r="X837" s="299">
        <v>0</v>
      </c>
      <c r="Y837" s="299">
        <v>0</v>
      </c>
      <c r="Z837" s="299">
        <v>0</v>
      </c>
      <c r="AA837" s="299">
        <v>0</v>
      </c>
      <c r="AB837" s="299">
        <v>0</v>
      </c>
      <c r="AC837" s="299">
        <v>0</v>
      </c>
      <c r="AD837" s="299">
        <v>0</v>
      </c>
      <c r="AE837" s="299">
        <v>0</v>
      </c>
      <c r="AF837" s="299">
        <v>0</v>
      </c>
      <c r="AG837" s="299">
        <v>0</v>
      </c>
      <c r="AH837" s="299">
        <v>0</v>
      </c>
      <c r="AI837" s="299">
        <v>0</v>
      </c>
      <c r="AJ837" s="299">
        <v>0</v>
      </c>
      <c r="AK837" s="299">
        <v>0</v>
      </c>
      <c r="AL837" s="299">
        <v>0</v>
      </c>
      <c r="AM837" s="299">
        <v>0</v>
      </c>
      <c r="AN837" s="299">
        <v>0</v>
      </c>
      <c r="AO837" s="299">
        <v>0</v>
      </c>
      <c r="AP837" s="299">
        <v>0</v>
      </c>
      <c r="AQ837" s="299">
        <v>0</v>
      </c>
      <c r="AR837" s="299">
        <v>0</v>
      </c>
      <c r="AS837" s="299">
        <v>0</v>
      </c>
      <c r="AT837" s="299">
        <v>0</v>
      </c>
      <c r="AU837" s="299">
        <v>0</v>
      </c>
      <c r="AV837" s="299">
        <v>0</v>
      </c>
      <c r="AW837" s="299">
        <v>0</v>
      </c>
      <c r="AX837" s="299">
        <v>0</v>
      </c>
      <c r="AY837" s="299">
        <v>0</v>
      </c>
      <c r="AZ837" s="299">
        <v>0</v>
      </c>
      <c r="BA837" s="299">
        <v>0</v>
      </c>
      <c r="BB837" s="299">
        <v>0</v>
      </c>
      <c r="BC837" s="299">
        <v>0</v>
      </c>
      <c r="BD837" s="299">
        <v>0</v>
      </c>
      <c r="BE837" s="299">
        <v>0</v>
      </c>
      <c r="BF837" s="299">
        <v>0</v>
      </c>
      <c r="BG837" s="299">
        <v>0</v>
      </c>
      <c r="BH837" s="299">
        <v>0</v>
      </c>
      <c r="BI837" s="299">
        <v>0</v>
      </c>
      <c r="BJ837" s="299">
        <v>0</v>
      </c>
      <c r="BK837" s="189"/>
      <c r="BL837" s="189"/>
      <c r="BM837" s="189"/>
      <c r="BN837" s="189"/>
      <c r="BO837" s="190"/>
      <c r="BP837" s="190"/>
      <c r="BQ837" s="190"/>
      <c r="BR837" s="190"/>
      <c r="BS837" s="190"/>
      <c r="BT837" s="190"/>
      <c r="BU837" s="190"/>
      <c r="BV837" s="190"/>
      <c r="BW837" s="190"/>
      <c r="BX837" s="190"/>
      <c r="BY837" s="190"/>
      <c r="BZ837" s="190"/>
      <c r="CA837" s="190"/>
      <c r="CB837" s="190"/>
      <c r="CC837" s="190"/>
      <c r="CD837" s="190"/>
      <c r="CE837" s="190"/>
      <c r="CF837" s="190"/>
      <c r="CG837" s="190"/>
      <c r="CH837" s="190"/>
      <c r="CI837" s="190"/>
      <c r="CJ837" s="190"/>
      <c r="CK837" s="190"/>
      <c r="CL837" s="190"/>
      <c r="CM837" s="190"/>
      <c r="CN837" s="190"/>
      <c r="CO837" s="190"/>
      <c r="CP837" s="190"/>
      <c r="CQ837" s="190"/>
      <c r="CR837" s="190"/>
      <c r="CS837" s="190"/>
      <c r="CT837" s="190"/>
      <c r="CU837" s="190"/>
      <c r="CV837" s="190"/>
      <c r="CW837" s="190"/>
      <c r="CX837" s="190"/>
      <c r="CY837" s="190"/>
      <c r="CZ837" s="190"/>
      <c r="DA837" s="190"/>
      <c r="DB837" s="190"/>
      <c r="DC837" s="190"/>
      <c r="DD837" s="190"/>
      <c r="DE837" s="190"/>
      <c r="DF837" s="190"/>
      <c r="DG837" s="190"/>
      <c r="DH837" s="190"/>
      <c r="DI837" s="190"/>
      <c r="DJ837" s="190"/>
      <c r="DK837" s="190"/>
      <c r="DL837" s="190"/>
      <c r="DM837" s="190"/>
      <c r="DN837" s="190"/>
      <c r="DO837" s="190"/>
      <c r="DP837" s="190"/>
      <c r="DQ837" s="190"/>
      <c r="DR837" s="190"/>
      <c r="DS837" s="190"/>
      <c r="DT837" s="190"/>
      <c r="DU837" s="190"/>
    </row>
    <row r="838" spans="1:125" s="191" customFormat="1" ht="28.5" customHeight="1" x14ac:dyDescent="0.4">
      <c r="A838" s="189"/>
      <c r="B838" s="192"/>
      <c r="C838" s="189"/>
      <c r="D838" s="189"/>
      <c r="E838" s="299" t="s">
        <v>79</v>
      </c>
      <c r="F838" s="299" t="s">
        <v>79</v>
      </c>
      <c r="G838" s="299">
        <v>0</v>
      </c>
      <c r="H838" s="299">
        <v>0</v>
      </c>
      <c r="I838" s="299">
        <v>0</v>
      </c>
      <c r="J838" s="299">
        <v>0</v>
      </c>
      <c r="K838" s="299">
        <v>0</v>
      </c>
      <c r="L838" s="299">
        <v>0</v>
      </c>
      <c r="M838" s="299">
        <v>0</v>
      </c>
      <c r="N838" s="299">
        <v>0</v>
      </c>
      <c r="O838" s="299">
        <v>0</v>
      </c>
      <c r="P838" s="299">
        <v>0</v>
      </c>
      <c r="Q838" s="299">
        <v>0</v>
      </c>
      <c r="R838" s="299">
        <v>0</v>
      </c>
      <c r="S838" s="299">
        <v>0</v>
      </c>
      <c r="T838" s="299">
        <v>0</v>
      </c>
      <c r="U838" s="299">
        <v>0</v>
      </c>
      <c r="V838" s="299">
        <v>0</v>
      </c>
      <c r="W838" s="299">
        <v>0</v>
      </c>
      <c r="X838" s="299">
        <v>0</v>
      </c>
      <c r="Y838" s="299">
        <v>0</v>
      </c>
      <c r="Z838" s="299">
        <v>0</v>
      </c>
      <c r="AA838" s="299">
        <v>0</v>
      </c>
      <c r="AB838" s="299">
        <v>0</v>
      </c>
      <c r="AC838" s="299">
        <v>0</v>
      </c>
      <c r="AD838" s="299">
        <v>0</v>
      </c>
      <c r="AE838" s="299">
        <v>0</v>
      </c>
      <c r="AF838" s="299">
        <v>0</v>
      </c>
      <c r="AG838" s="299">
        <v>0</v>
      </c>
      <c r="AH838" s="299">
        <v>0</v>
      </c>
      <c r="AI838" s="299">
        <v>0</v>
      </c>
      <c r="AJ838" s="299">
        <v>0</v>
      </c>
      <c r="AK838" s="299">
        <v>0</v>
      </c>
      <c r="AL838" s="299">
        <v>0</v>
      </c>
      <c r="AM838" s="299">
        <v>0</v>
      </c>
      <c r="AN838" s="299">
        <v>0</v>
      </c>
      <c r="AO838" s="299">
        <v>0</v>
      </c>
      <c r="AP838" s="299">
        <v>0</v>
      </c>
      <c r="AQ838" s="299">
        <v>0</v>
      </c>
      <c r="AR838" s="299">
        <v>0</v>
      </c>
      <c r="AS838" s="299">
        <v>0</v>
      </c>
      <c r="AT838" s="299">
        <v>0</v>
      </c>
      <c r="AU838" s="299">
        <v>0</v>
      </c>
      <c r="AV838" s="299">
        <v>0</v>
      </c>
      <c r="AW838" s="299">
        <v>0</v>
      </c>
      <c r="AX838" s="299">
        <v>0</v>
      </c>
      <c r="AY838" s="299">
        <v>0</v>
      </c>
      <c r="AZ838" s="299">
        <v>0</v>
      </c>
      <c r="BA838" s="299">
        <v>0</v>
      </c>
      <c r="BB838" s="299">
        <v>0</v>
      </c>
      <c r="BC838" s="299">
        <v>0</v>
      </c>
      <c r="BD838" s="299">
        <v>0</v>
      </c>
      <c r="BE838" s="299">
        <v>0</v>
      </c>
      <c r="BF838" s="299">
        <v>0</v>
      </c>
      <c r="BG838" s="299">
        <v>0</v>
      </c>
      <c r="BH838" s="299">
        <v>0</v>
      </c>
      <c r="BI838" s="299">
        <v>0</v>
      </c>
      <c r="BJ838" s="299">
        <v>0</v>
      </c>
      <c r="BK838" s="189"/>
      <c r="BL838" s="189"/>
      <c r="BM838" s="189"/>
      <c r="BN838" s="189"/>
      <c r="BO838" s="190"/>
      <c r="BP838" s="190"/>
      <c r="BQ838" s="190"/>
      <c r="BR838" s="190"/>
      <c r="BS838" s="190"/>
      <c r="BT838" s="190"/>
      <c r="BU838" s="190"/>
      <c r="BV838" s="190"/>
      <c r="BW838" s="190"/>
      <c r="BX838" s="190"/>
      <c r="BY838" s="190"/>
      <c r="BZ838" s="190"/>
      <c r="CA838" s="190"/>
      <c r="CB838" s="190"/>
      <c r="CC838" s="190"/>
      <c r="CD838" s="190"/>
      <c r="CE838" s="190"/>
      <c r="CF838" s="190"/>
      <c r="CG838" s="190"/>
      <c r="CH838" s="190"/>
      <c r="CI838" s="190"/>
      <c r="CJ838" s="190"/>
      <c r="CK838" s="190"/>
      <c r="CL838" s="190"/>
      <c r="CM838" s="190"/>
      <c r="CN838" s="190"/>
      <c r="CO838" s="190"/>
      <c r="CP838" s="190"/>
      <c r="CQ838" s="190"/>
      <c r="CR838" s="190"/>
      <c r="CS838" s="190"/>
      <c r="CT838" s="190"/>
      <c r="CU838" s="190"/>
      <c r="CV838" s="190"/>
      <c r="CW838" s="190"/>
      <c r="CX838" s="190"/>
      <c r="CY838" s="190"/>
      <c r="CZ838" s="190"/>
      <c r="DA838" s="190"/>
      <c r="DB838" s="190"/>
      <c r="DC838" s="190"/>
      <c r="DD838" s="190"/>
      <c r="DE838" s="190"/>
      <c r="DF838" s="190"/>
      <c r="DG838" s="190"/>
      <c r="DH838" s="190"/>
      <c r="DI838" s="190"/>
      <c r="DJ838" s="190"/>
      <c r="DK838" s="190"/>
      <c r="DL838" s="190"/>
      <c r="DM838" s="190"/>
      <c r="DN838" s="190"/>
      <c r="DO838" s="190"/>
      <c r="DP838" s="190"/>
      <c r="DQ838" s="190"/>
      <c r="DR838" s="190"/>
      <c r="DS838" s="190"/>
      <c r="DT838" s="190"/>
      <c r="DU838" s="190"/>
    </row>
    <row r="840" spans="1:125" ht="18.75" customHeight="1" x14ac:dyDescent="0.4">
      <c r="E840" s="192"/>
    </row>
    <row r="841" spans="1:125" ht="18.75" customHeight="1" x14ac:dyDescent="0.4">
      <c r="E841" s="192"/>
    </row>
    <row r="842" spans="1:125" ht="18.75" customHeight="1" x14ac:dyDescent="0.4">
      <c r="E842" s="192"/>
    </row>
    <row r="843" spans="1:125" ht="18.75" customHeight="1" x14ac:dyDescent="0.4">
      <c r="E843" s="192"/>
    </row>
    <row r="844" spans="1:125" ht="18.75" customHeight="1" x14ac:dyDescent="0.4">
      <c r="E844" s="192"/>
    </row>
    <row r="858" spans="2:64" ht="18.75" customHeight="1" x14ac:dyDescent="0.4">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BE858" s="262" t="s">
        <v>199</v>
      </c>
      <c r="BF858" s="263"/>
      <c r="BG858" s="263"/>
      <c r="BH858" s="263"/>
      <c r="BI858" s="263"/>
      <c r="BJ858" s="263"/>
      <c r="BK858" s="263"/>
      <c r="BL858" s="264"/>
    </row>
    <row r="859" spans="2:64" ht="18.75" customHeight="1" x14ac:dyDescent="0.4">
      <c r="B859" s="31"/>
      <c r="BE859" s="265"/>
      <c r="BF859" s="266"/>
      <c r="BG859" s="266"/>
      <c r="BH859" s="266"/>
      <c r="BI859" s="266"/>
      <c r="BJ859" s="266"/>
      <c r="BK859" s="266"/>
      <c r="BL859" s="267"/>
    </row>
    <row r="860" spans="2:64" ht="18.75" customHeight="1" x14ac:dyDescent="0.4">
      <c r="B860" s="31"/>
      <c r="C860" s="196" t="s">
        <v>3</v>
      </c>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2:64" ht="18.75" customHeight="1" x14ac:dyDescent="0.4">
      <c r="B861" s="31"/>
      <c r="C861" s="56"/>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2:64" ht="18.75" customHeight="1" thickBot="1" x14ac:dyDescent="0.45">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2:64" ht="26.1" customHeight="1" thickBot="1" x14ac:dyDescent="0.45">
      <c r="B863" s="31"/>
      <c r="C863" s="173" t="s">
        <v>255</v>
      </c>
      <c r="D863" s="174"/>
      <c r="E863" s="174"/>
      <c r="F863" s="174"/>
      <c r="G863" s="174"/>
      <c r="H863" s="175"/>
      <c r="I863" s="175"/>
      <c r="J863" s="175"/>
      <c r="K863" s="175"/>
      <c r="L863" s="175"/>
      <c r="M863" s="174" t="s">
        <v>190</v>
      </c>
      <c r="N863" s="300"/>
      <c r="O863" s="300"/>
      <c r="P863" s="300"/>
      <c r="Q863" s="300"/>
      <c r="R863" s="300"/>
      <c r="S863" s="300"/>
      <c r="T863" s="300"/>
      <c r="U863" s="300"/>
      <c r="V863" s="300"/>
      <c r="W863" s="300"/>
      <c r="X863" s="174" t="s">
        <v>191</v>
      </c>
      <c r="Y863" s="175"/>
      <c r="Z863" s="174" t="s">
        <v>190</v>
      </c>
      <c r="AA863" s="174" t="s">
        <v>200</v>
      </c>
      <c r="AB863" s="175"/>
      <c r="AC863" s="175"/>
      <c r="AD863" s="175"/>
      <c r="AE863" s="175"/>
      <c r="AF863" s="175"/>
      <c r="AG863" s="301"/>
      <c r="AH863" s="301"/>
      <c r="AI863" s="301"/>
      <c r="AJ863" s="301"/>
      <c r="AK863" s="301"/>
      <c r="AL863" s="301"/>
      <c r="AM863" s="301"/>
      <c r="AN863" s="301"/>
      <c r="AO863" s="301"/>
      <c r="AP863" s="301"/>
      <c r="AQ863" s="176" t="s">
        <v>191</v>
      </c>
      <c r="AR863" s="177"/>
      <c r="AX863" s="178"/>
      <c r="AY863" s="31"/>
      <c r="AZ863" s="31"/>
    </row>
    <row r="864" spans="2:64" ht="18.75" customHeight="1" thickBot="1" x14ac:dyDescent="0.45">
      <c r="B864" s="31"/>
      <c r="C864" s="31"/>
      <c r="D864" s="31"/>
      <c r="E864" s="179"/>
      <c r="F864" s="31"/>
      <c r="G864" s="31"/>
      <c r="H864" s="31"/>
      <c r="I864" s="31"/>
      <c r="J864" s="31"/>
      <c r="K864" s="31"/>
      <c r="L864" s="31"/>
      <c r="M864" s="31"/>
      <c r="N864" s="31"/>
      <c r="O864" s="31"/>
      <c r="P864" s="31"/>
      <c r="Q864" s="31"/>
      <c r="R864" s="31"/>
      <c r="S864" s="31"/>
      <c r="T864" s="31"/>
      <c r="U864" s="31"/>
      <c r="V864" s="31"/>
      <c r="W864" s="31"/>
      <c r="X864" s="31"/>
      <c r="Y864" s="31"/>
      <c r="Z864" s="31"/>
    </row>
    <row r="865" spans="2:76" ht="18.75" customHeight="1" x14ac:dyDescent="0.4">
      <c r="B865" s="31"/>
      <c r="C865" s="31"/>
      <c r="D865" s="31"/>
      <c r="E865" s="179"/>
      <c r="F865" s="31"/>
      <c r="I865" s="284" t="s">
        <v>256</v>
      </c>
      <c r="J865" s="285"/>
      <c r="K865" s="285"/>
      <c r="L865" s="285"/>
      <c r="M865" s="285"/>
      <c r="N865" s="285"/>
      <c r="O865" s="285"/>
      <c r="P865" s="286"/>
      <c r="Q865" s="293" t="s">
        <v>23</v>
      </c>
      <c r="R865" s="294"/>
      <c r="S865" s="294"/>
      <c r="T865" s="294"/>
      <c r="U865" s="294"/>
      <c r="V865" s="294"/>
      <c r="W865" s="294"/>
      <c r="X865" s="294"/>
      <c r="Y865" s="294"/>
      <c r="Z865" s="294"/>
      <c r="AA865" s="294"/>
      <c r="AB865" s="294"/>
      <c r="AC865" s="294"/>
      <c r="AD865" s="294"/>
      <c r="AE865" s="294"/>
      <c r="AF865" s="294"/>
      <c r="AG865" s="294"/>
      <c r="AH865" s="294"/>
      <c r="AI865" s="294"/>
      <c r="AJ865" s="295"/>
      <c r="AK865" s="293" t="s">
        <v>254</v>
      </c>
      <c r="AL865" s="294"/>
      <c r="AM865" s="294"/>
      <c r="AN865" s="294"/>
      <c r="AO865" s="294"/>
      <c r="AP865" s="294"/>
      <c r="AQ865" s="294"/>
      <c r="AR865" s="294"/>
      <c r="AS865" s="294"/>
      <c r="AT865" s="294"/>
      <c r="AU865" s="294"/>
      <c r="AV865" s="294"/>
      <c r="AW865" s="294"/>
      <c r="AX865" s="294"/>
      <c r="AY865" s="294"/>
      <c r="AZ865" s="294"/>
      <c r="BA865" s="294"/>
      <c r="BB865" s="294"/>
      <c r="BC865" s="294"/>
      <c r="BD865" s="294"/>
      <c r="BE865" s="294"/>
      <c r="BF865" s="294"/>
      <c r="BG865" s="294"/>
      <c r="BH865" s="295"/>
    </row>
    <row r="866" spans="2:76" ht="18.75" customHeight="1" thickBot="1" x14ac:dyDescent="0.45">
      <c r="B866" s="31"/>
      <c r="C866" s="31"/>
      <c r="D866" s="31"/>
      <c r="E866" s="179"/>
      <c r="F866" s="31"/>
      <c r="I866" s="287"/>
      <c r="J866" s="288"/>
      <c r="K866" s="288"/>
      <c r="L866" s="288"/>
      <c r="M866" s="288"/>
      <c r="N866" s="288"/>
      <c r="O866" s="288"/>
      <c r="P866" s="289"/>
      <c r="Q866" s="296"/>
      <c r="R866" s="297"/>
      <c r="S866" s="297"/>
      <c r="T866" s="297"/>
      <c r="U866" s="297"/>
      <c r="V866" s="297"/>
      <c r="W866" s="297"/>
      <c r="X866" s="297"/>
      <c r="Y866" s="297"/>
      <c r="Z866" s="297"/>
      <c r="AA866" s="297"/>
      <c r="AB866" s="297"/>
      <c r="AC866" s="297"/>
      <c r="AD866" s="297"/>
      <c r="AE866" s="297"/>
      <c r="AF866" s="297"/>
      <c r="AG866" s="297"/>
      <c r="AH866" s="297"/>
      <c r="AI866" s="297"/>
      <c r="AJ866" s="298"/>
      <c r="AK866" s="296"/>
      <c r="AL866" s="297"/>
      <c r="AM866" s="297"/>
      <c r="AN866" s="297"/>
      <c r="AO866" s="297"/>
      <c r="AP866" s="297"/>
      <c r="AQ866" s="297"/>
      <c r="AR866" s="297"/>
      <c r="AS866" s="297"/>
      <c r="AT866" s="297"/>
      <c r="AU866" s="297"/>
      <c r="AV866" s="297"/>
      <c r="AW866" s="297"/>
      <c r="AX866" s="297"/>
      <c r="AY866" s="297"/>
      <c r="AZ866" s="297"/>
      <c r="BA866" s="297"/>
      <c r="BB866" s="297"/>
      <c r="BC866" s="297"/>
      <c r="BD866" s="297"/>
      <c r="BE866" s="297"/>
      <c r="BF866" s="297"/>
      <c r="BG866" s="297"/>
      <c r="BH866" s="298"/>
    </row>
    <row r="867" spans="2:76" ht="18.75" customHeight="1" x14ac:dyDescent="0.4">
      <c r="B867" s="31"/>
      <c r="C867" s="31"/>
      <c r="D867" s="31"/>
      <c r="E867" s="179"/>
      <c r="F867" s="31"/>
      <c r="I867" s="287"/>
      <c r="J867" s="288"/>
      <c r="K867" s="288"/>
      <c r="L867" s="288"/>
      <c r="M867" s="288"/>
      <c r="N867" s="288"/>
      <c r="O867" s="288"/>
      <c r="P867" s="289"/>
      <c r="Q867" s="180"/>
      <c r="R867" s="131"/>
      <c r="S867" s="131"/>
      <c r="T867" s="131"/>
      <c r="U867" s="131"/>
      <c r="V867" s="131"/>
      <c r="W867" s="131"/>
      <c r="X867" s="131"/>
      <c r="Y867" s="131"/>
      <c r="Z867" s="131"/>
      <c r="AA867" s="131"/>
      <c r="AB867" s="131"/>
      <c r="AC867" s="131"/>
      <c r="AD867" s="131"/>
      <c r="AE867" s="131"/>
      <c r="AF867" s="131"/>
      <c r="AG867" s="131"/>
      <c r="AH867" s="131"/>
      <c r="AI867" s="131"/>
      <c r="AJ867" s="181"/>
      <c r="AK867" s="131"/>
      <c r="AL867" s="131"/>
      <c r="AM867" s="182"/>
      <c r="AN867" s="182"/>
      <c r="AO867" s="182"/>
      <c r="AP867" s="182"/>
      <c r="AQ867" s="182"/>
      <c r="AR867" s="182"/>
      <c r="AS867" s="182"/>
      <c r="AT867" s="182"/>
      <c r="AU867" s="182"/>
      <c r="AV867" s="182"/>
      <c r="AW867" s="182"/>
      <c r="AX867" s="182"/>
      <c r="AY867" s="182"/>
      <c r="AZ867" s="182"/>
      <c r="BA867" s="182"/>
      <c r="BB867" s="182"/>
      <c r="BC867" s="182"/>
      <c r="BD867" s="182"/>
      <c r="BE867" s="182"/>
      <c r="BF867" s="182"/>
      <c r="BG867" s="182"/>
      <c r="BH867" s="183"/>
    </row>
    <row r="868" spans="2:76" ht="18.75" customHeight="1" thickBot="1" x14ac:dyDescent="0.45">
      <c r="B868" s="31"/>
      <c r="C868" s="31"/>
      <c r="D868" s="31"/>
      <c r="E868" s="184"/>
      <c r="F868" s="185"/>
      <c r="G868" s="93"/>
      <c r="H868" s="93"/>
      <c r="I868" s="287"/>
      <c r="J868" s="288"/>
      <c r="K868" s="288"/>
      <c r="L868" s="288"/>
      <c r="M868" s="288"/>
      <c r="N868" s="288"/>
      <c r="O868" s="288"/>
      <c r="P868" s="289"/>
      <c r="Q868" s="246" t="s">
        <v>192</v>
      </c>
      <c r="R868" s="247"/>
      <c r="S868" s="247"/>
      <c r="T868" s="247"/>
      <c r="U868" s="247" t="s">
        <v>193</v>
      </c>
      <c r="V868" s="247"/>
      <c r="W868" s="283"/>
      <c r="X868" s="283"/>
      <c r="Y868" s="283"/>
      <c r="Z868" s="283"/>
      <c r="AA868" s="283"/>
      <c r="AB868" s="283"/>
      <c r="AC868" s="283"/>
      <c r="AD868" s="283"/>
      <c r="AE868" s="283"/>
      <c r="AF868" s="283"/>
      <c r="AG868" s="31" t="s">
        <v>194</v>
      </c>
      <c r="AH868" s="31"/>
      <c r="AI868" s="31"/>
      <c r="AJ868" s="186"/>
      <c r="AK868" s="31"/>
      <c r="AL868" s="249" t="s">
        <v>16</v>
      </c>
      <c r="AM868" s="249"/>
      <c r="AN868" s="99" t="s">
        <v>257</v>
      </c>
      <c r="AO868" s="99"/>
      <c r="AP868" s="99"/>
      <c r="AQ868" s="99"/>
      <c r="AR868" s="99"/>
      <c r="AS868" s="99"/>
      <c r="AT868" s="99"/>
      <c r="AU868" s="99"/>
      <c r="AV868" s="99"/>
      <c r="AW868" s="99"/>
      <c r="AX868" s="99"/>
      <c r="AY868" s="99"/>
      <c r="AZ868" s="99"/>
      <c r="BA868" s="99"/>
      <c r="BB868" s="99"/>
      <c r="BC868" s="99"/>
      <c r="BD868" s="99"/>
      <c r="BE868" s="99"/>
      <c r="BF868" s="99"/>
      <c r="BG868" s="99"/>
      <c r="BH868" s="186"/>
      <c r="BO868" s="59"/>
      <c r="BP868" s="59"/>
      <c r="BQ868" s="59"/>
      <c r="BR868" s="59"/>
      <c r="BS868" s="59"/>
      <c r="BT868" s="59"/>
      <c r="BU868" s="59"/>
      <c r="BV868" s="59"/>
      <c r="BW868" s="59"/>
      <c r="BX868" s="59"/>
    </row>
    <row r="869" spans="2:76" ht="18.75" customHeight="1" x14ac:dyDescent="0.4">
      <c r="B869" s="31"/>
      <c r="C869" s="31"/>
      <c r="D869" s="31"/>
      <c r="E869" s="179"/>
      <c r="F869" s="31"/>
      <c r="I869" s="287"/>
      <c r="J869" s="288"/>
      <c r="K869" s="288"/>
      <c r="L869" s="288"/>
      <c r="M869" s="288"/>
      <c r="N869" s="288"/>
      <c r="O869" s="288"/>
      <c r="P869" s="289"/>
      <c r="Q869" s="246" t="s">
        <v>195</v>
      </c>
      <c r="R869" s="247"/>
      <c r="S869" s="247"/>
      <c r="T869" s="247"/>
      <c r="U869" s="247" t="s">
        <v>193</v>
      </c>
      <c r="V869" s="247"/>
      <c r="W869" s="248"/>
      <c r="X869" s="248"/>
      <c r="Y869" s="96" t="s">
        <v>194</v>
      </c>
      <c r="Z869" s="31" t="s">
        <v>196</v>
      </c>
      <c r="AA869" s="31"/>
      <c r="AB869" s="31"/>
      <c r="AC869" s="31"/>
      <c r="AD869" s="31"/>
      <c r="AE869" s="31"/>
      <c r="AF869" s="31"/>
      <c r="AG869" s="31"/>
      <c r="AH869" s="31"/>
      <c r="AI869" s="31"/>
      <c r="AJ869" s="186"/>
      <c r="AK869" s="31"/>
      <c r="AL869" s="249" t="s">
        <v>16</v>
      </c>
      <c r="AM869" s="249"/>
      <c r="AN869" s="99" t="s">
        <v>30</v>
      </c>
      <c r="AO869" s="99"/>
      <c r="AP869" s="99"/>
      <c r="AQ869" s="99"/>
      <c r="AR869" s="99"/>
      <c r="AS869" s="99"/>
      <c r="AT869" s="99"/>
      <c r="AU869" s="99"/>
      <c r="AV869" s="99"/>
      <c r="AW869" s="99"/>
      <c r="AX869" s="99"/>
      <c r="AY869" s="99"/>
      <c r="AZ869" s="99"/>
      <c r="BA869" s="99"/>
      <c r="BB869" s="99"/>
      <c r="BC869" s="99"/>
      <c r="BD869" s="99"/>
      <c r="BE869" s="99"/>
      <c r="BF869" s="99"/>
      <c r="BG869" s="99"/>
      <c r="BH869" s="186"/>
      <c r="BO869" s="59"/>
      <c r="BP869" s="59"/>
      <c r="BQ869" s="59"/>
      <c r="BR869" s="59"/>
      <c r="BS869" s="59"/>
      <c r="BT869" s="59"/>
      <c r="BU869" s="59"/>
      <c r="BV869" s="59"/>
      <c r="BW869" s="59"/>
      <c r="BX869" s="59"/>
    </row>
    <row r="870" spans="2:76" ht="18.75" customHeight="1" x14ac:dyDescent="0.4">
      <c r="B870" s="31"/>
      <c r="C870" s="31"/>
      <c r="D870" s="31"/>
      <c r="E870" s="179"/>
      <c r="F870" s="31"/>
      <c r="I870" s="287"/>
      <c r="J870" s="288"/>
      <c r="K870" s="288"/>
      <c r="L870" s="288"/>
      <c r="M870" s="288"/>
      <c r="N870" s="288"/>
      <c r="O870" s="288"/>
      <c r="P870" s="289"/>
      <c r="Q870" s="246" t="s">
        <v>197</v>
      </c>
      <c r="R870" s="247"/>
      <c r="S870" s="247"/>
      <c r="T870" s="247"/>
      <c r="U870" s="248"/>
      <c r="V870" s="248"/>
      <c r="W870" s="248"/>
      <c r="X870" s="248"/>
      <c r="Y870" s="248"/>
      <c r="Z870" s="248"/>
      <c r="AA870" s="248"/>
      <c r="AB870" s="248"/>
      <c r="AC870" s="248"/>
      <c r="AD870" s="248"/>
      <c r="AE870" s="248"/>
      <c r="AF870" s="248"/>
      <c r="AG870" s="31"/>
      <c r="AH870" s="31"/>
      <c r="AI870" s="31"/>
      <c r="AJ870" s="186"/>
      <c r="AK870" s="31"/>
      <c r="AL870" s="249" t="s">
        <v>16</v>
      </c>
      <c r="AM870" s="249"/>
      <c r="AN870" s="99" t="s">
        <v>32</v>
      </c>
      <c r="AO870" s="99"/>
      <c r="AP870" s="99"/>
      <c r="AQ870" s="99"/>
      <c r="AR870" s="99"/>
      <c r="AS870" s="99"/>
      <c r="AT870" s="99"/>
      <c r="AU870" s="99"/>
      <c r="AV870" s="99"/>
      <c r="AW870" s="99"/>
      <c r="AX870" s="99"/>
      <c r="AY870" s="99"/>
      <c r="AZ870" s="99"/>
      <c r="BA870" s="99"/>
      <c r="BB870" s="99"/>
      <c r="BC870" s="99"/>
      <c r="BD870" s="99"/>
      <c r="BE870" s="99"/>
      <c r="BF870" s="99"/>
      <c r="BG870" s="99"/>
      <c r="BH870" s="186"/>
      <c r="BO870" s="197"/>
      <c r="BP870" s="197"/>
      <c r="BQ870" s="197"/>
      <c r="BR870" s="197"/>
      <c r="BS870" s="197"/>
      <c r="BT870" s="197"/>
      <c r="BU870" s="197"/>
      <c r="BV870" s="197"/>
      <c r="BW870" s="197"/>
      <c r="BX870" s="59"/>
    </row>
    <row r="871" spans="2:76" ht="18.75" customHeight="1" x14ac:dyDescent="0.4">
      <c r="B871" s="31"/>
      <c r="C871" s="31"/>
      <c r="D871" s="31"/>
      <c r="E871" s="179"/>
      <c r="F871" s="31"/>
      <c r="I871" s="287"/>
      <c r="J871" s="288"/>
      <c r="K871" s="288"/>
      <c r="L871" s="288"/>
      <c r="M871" s="288"/>
      <c r="N871" s="288"/>
      <c r="O871" s="288"/>
      <c r="P871" s="289"/>
      <c r="Q871" s="246" t="s">
        <v>197</v>
      </c>
      <c r="R871" s="247"/>
      <c r="S871" s="247"/>
      <c r="T871" s="247"/>
      <c r="U871" s="248"/>
      <c r="V871" s="248"/>
      <c r="W871" s="248"/>
      <c r="X871" s="248"/>
      <c r="Y871" s="248"/>
      <c r="Z871" s="248"/>
      <c r="AA871" s="248"/>
      <c r="AB871" s="248"/>
      <c r="AC871" s="248"/>
      <c r="AD871" s="248"/>
      <c r="AE871" s="248"/>
      <c r="AF871" s="248"/>
      <c r="AG871" s="31"/>
      <c r="AH871" s="31"/>
      <c r="AI871" s="31"/>
      <c r="AJ871" s="186"/>
      <c r="AK871" s="31"/>
      <c r="AL871" s="249" t="s">
        <v>16</v>
      </c>
      <c r="AM871" s="249"/>
      <c r="AN871" s="99" t="s">
        <v>33</v>
      </c>
      <c r="AO871" s="99"/>
      <c r="AP871" s="99"/>
      <c r="AQ871" s="99"/>
      <c r="AR871" s="99"/>
      <c r="AS871" s="99"/>
      <c r="AT871" s="99"/>
      <c r="AU871" s="99"/>
      <c r="AV871" s="99"/>
      <c r="AW871" s="99"/>
      <c r="AX871" s="99"/>
      <c r="AY871" s="99"/>
      <c r="AZ871" s="99"/>
      <c r="BA871" s="99"/>
      <c r="BB871" s="99"/>
      <c r="BC871" s="99"/>
      <c r="BD871" s="99"/>
      <c r="BE871" s="99"/>
      <c r="BF871" s="99"/>
      <c r="BG871" s="99"/>
      <c r="BH871" s="186"/>
      <c r="BO871" s="197"/>
      <c r="BP871" s="197"/>
      <c r="BQ871" s="197"/>
      <c r="BR871" s="197"/>
      <c r="BS871" s="197"/>
      <c r="BT871" s="197"/>
      <c r="BU871" s="197"/>
      <c r="BV871" s="197"/>
      <c r="BW871" s="197"/>
      <c r="BX871" s="59"/>
    </row>
    <row r="872" spans="2:76" ht="18.75" customHeight="1" x14ac:dyDescent="0.4">
      <c r="B872" s="31"/>
      <c r="C872" s="31"/>
      <c r="D872" s="31"/>
      <c r="E872" s="179"/>
      <c r="F872" s="31"/>
      <c r="I872" s="287"/>
      <c r="J872" s="288"/>
      <c r="K872" s="288"/>
      <c r="L872" s="288"/>
      <c r="M872" s="288"/>
      <c r="N872" s="288"/>
      <c r="O872" s="288"/>
      <c r="P872" s="289"/>
      <c r="Q872" s="179"/>
      <c r="R872" s="31"/>
      <c r="S872" s="31"/>
      <c r="T872" s="31"/>
      <c r="U872" s="31"/>
      <c r="V872" s="31"/>
      <c r="W872" s="31"/>
      <c r="X872" s="31"/>
      <c r="Y872" s="31"/>
      <c r="Z872" s="31"/>
      <c r="AA872" s="31"/>
      <c r="AB872" s="31"/>
      <c r="AC872" s="31"/>
      <c r="AD872" s="31"/>
      <c r="AE872" s="31"/>
      <c r="AF872" s="31"/>
      <c r="AG872" s="31"/>
      <c r="AH872" s="31"/>
      <c r="AI872" s="31"/>
      <c r="AJ872" s="186"/>
      <c r="AK872" s="31"/>
      <c r="AL872" s="249" t="s">
        <v>16</v>
      </c>
      <c r="AM872" s="249"/>
      <c r="AN872" s="99" t="s">
        <v>34</v>
      </c>
      <c r="AO872" s="99"/>
      <c r="AP872" s="99"/>
      <c r="AQ872" s="99"/>
      <c r="AR872" s="99"/>
      <c r="AS872" s="99"/>
      <c r="AT872" s="99"/>
      <c r="AU872" s="99"/>
      <c r="AV872" s="99"/>
      <c r="AW872" s="99"/>
      <c r="AX872" s="99"/>
      <c r="AY872" s="99"/>
      <c r="AZ872" s="99"/>
      <c r="BA872" s="99"/>
      <c r="BB872" s="99"/>
      <c r="BC872" s="99"/>
      <c r="BD872" s="99"/>
      <c r="BE872" s="99"/>
      <c r="BF872" s="99"/>
      <c r="BG872" s="99"/>
      <c r="BH872" s="186"/>
      <c r="BO872" s="197"/>
      <c r="BP872" s="197"/>
      <c r="BQ872" s="197"/>
      <c r="BR872" s="197"/>
      <c r="BS872" s="197"/>
      <c r="BT872" s="197"/>
      <c r="BU872" s="197"/>
      <c r="BV872" s="197"/>
      <c r="BW872" s="197"/>
      <c r="BX872" s="59"/>
    </row>
    <row r="873" spans="2:76" ht="18.75" customHeight="1" thickBot="1" x14ac:dyDescent="0.45">
      <c r="B873" s="31"/>
      <c r="C873" s="31"/>
      <c r="D873" s="31"/>
      <c r="E873" s="179"/>
      <c r="F873" s="31"/>
      <c r="I873" s="290"/>
      <c r="J873" s="291"/>
      <c r="K873" s="291"/>
      <c r="L873" s="291"/>
      <c r="M873" s="291"/>
      <c r="N873" s="291"/>
      <c r="O873" s="291"/>
      <c r="P873" s="292"/>
      <c r="Q873" s="184"/>
      <c r="R873" s="185"/>
      <c r="S873" s="185"/>
      <c r="T873" s="185"/>
      <c r="U873" s="185"/>
      <c r="V873" s="185"/>
      <c r="W873" s="185"/>
      <c r="X873" s="185"/>
      <c r="Y873" s="185"/>
      <c r="Z873" s="185"/>
      <c r="AA873" s="185"/>
      <c r="AB873" s="185"/>
      <c r="AC873" s="185"/>
      <c r="AD873" s="185"/>
      <c r="AE873" s="185"/>
      <c r="AF873" s="185"/>
      <c r="AG873" s="185"/>
      <c r="AH873" s="185"/>
      <c r="AI873" s="185"/>
      <c r="AJ873" s="187"/>
      <c r="AK873" s="185"/>
      <c r="AL873" s="185"/>
      <c r="AM873" s="185"/>
      <c r="AN873" s="185"/>
      <c r="AO873" s="185"/>
      <c r="AP873" s="185"/>
      <c r="AQ873" s="185"/>
      <c r="AR873" s="185"/>
      <c r="AS873" s="185"/>
      <c r="AT873" s="185"/>
      <c r="AU873" s="185"/>
      <c r="AV873" s="185"/>
      <c r="AW873" s="185"/>
      <c r="AX873" s="185"/>
      <c r="AY873" s="185"/>
      <c r="AZ873" s="185"/>
      <c r="BA873" s="185"/>
      <c r="BB873" s="185"/>
      <c r="BC873" s="185"/>
      <c r="BD873" s="185"/>
      <c r="BE873" s="185"/>
      <c r="BF873" s="185"/>
      <c r="BG873" s="185"/>
      <c r="BH873" s="187"/>
      <c r="BO873" s="59"/>
      <c r="BP873" s="59"/>
      <c r="BQ873" s="59"/>
      <c r="BR873" s="59"/>
      <c r="BS873" s="59"/>
      <c r="BT873" s="59"/>
      <c r="BU873" s="59"/>
      <c r="BV873" s="59"/>
      <c r="BW873" s="59"/>
      <c r="BX873" s="59"/>
    </row>
    <row r="874" spans="2:76" ht="18.75" customHeight="1" thickBot="1" x14ac:dyDescent="0.45">
      <c r="B874" s="31"/>
      <c r="C874" s="31"/>
      <c r="D874" s="31"/>
      <c r="E874" s="179"/>
      <c r="F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O874" s="59"/>
      <c r="BP874" s="59"/>
      <c r="BQ874" s="59"/>
      <c r="BR874" s="59"/>
      <c r="BS874" s="59"/>
      <c r="BT874" s="59"/>
      <c r="BU874" s="59"/>
      <c r="BV874" s="59"/>
      <c r="BW874" s="59"/>
      <c r="BX874" s="59"/>
    </row>
    <row r="875" spans="2:76" ht="18.75" customHeight="1" x14ac:dyDescent="0.4">
      <c r="B875" s="31"/>
      <c r="C875" s="31"/>
      <c r="D875" s="31"/>
      <c r="E875" s="179"/>
      <c r="F875" s="31"/>
      <c r="I875" s="284" t="s">
        <v>258</v>
      </c>
      <c r="J875" s="285"/>
      <c r="K875" s="285"/>
      <c r="L875" s="285"/>
      <c r="M875" s="285"/>
      <c r="N875" s="285"/>
      <c r="O875" s="285"/>
      <c r="P875" s="286"/>
      <c r="Q875" s="293" t="s">
        <v>23</v>
      </c>
      <c r="R875" s="294"/>
      <c r="S875" s="294"/>
      <c r="T875" s="294"/>
      <c r="U875" s="294"/>
      <c r="V875" s="294"/>
      <c r="W875" s="294"/>
      <c r="X875" s="294"/>
      <c r="Y875" s="294"/>
      <c r="Z875" s="294"/>
      <c r="AA875" s="294"/>
      <c r="AB875" s="294"/>
      <c r="AC875" s="294"/>
      <c r="AD875" s="294"/>
      <c r="AE875" s="294"/>
      <c r="AF875" s="294"/>
      <c r="AG875" s="294"/>
      <c r="AH875" s="294"/>
      <c r="AI875" s="294"/>
      <c r="AJ875" s="295"/>
      <c r="AK875" s="293" t="s">
        <v>254</v>
      </c>
      <c r="AL875" s="294"/>
      <c r="AM875" s="294"/>
      <c r="AN875" s="294"/>
      <c r="AO875" s="294"/>
      <c r="AP875" s="294"/>
      <c r="AQ875" s="294"/>
      <c r="AR875" s="294"/>
      <c r="AS875" s="294"/>
      <c r="AT875" s="294"/>
      <c r="AU875" s="294"/>
      <c r="AV875" s="294"/>
      <c r="AW875" s="294"/>
      <c r="AX875" s="294"/>
      <c r="AY875" s="294"/>
      <c r="AZ875" s="294"/>
      <c r="BA875" s="294"/>
      <c r="BB875" s="294"/>
      <c r="BC875" s="294"/>
      <c r="BD875" s="294"/>
      <c r="BE875" s="294"/>
      <c r="BF875" s="294"/>
      <c r="BG875" s="294"/>
      <c r="BH875" s="295"/>
      <c r="BO875" s="59"/>
      <c r="BP875" s="59"/>
      <c r="BQ875" s="59"/>
      <c r="BR875" s="59"/>
      <c r="BS875" s="59"/>
      <c r="BT875" s="59"/>
      <c r="BU875" s="59"/>
      <c r="BV875" s="59"/>
      <c r="BW875" s="59"/>
      <c r="BX875" s="59"/>
    </row>
    <row r="876" spans="2:76" ht="18.75" customHeight="1" thickBot="1" x14ac:dyDescent="0.45">
      <c r="B876" s="31"/>
      <c r="C876" s="31"/>
      <c r="D876" s="31"/>
      <c r="E876" s="179"/>
      <c r="F876" s="31"/>
      <c r="I876" s="287"/>
      <c r="J876" s="288"/>
      <c r="K876" s="288"/>
      <c r="L876" s="288"/>
      <c r="M876" s="288"/>
      <c r="N876" s="288"/>
      <c r="O876" s="288"/>
      <c r="P876" s="289"/>
      <c r="Q876" s="296"/>
      <c r="R876" s="297"/>
      <c r="S876" s="297"/>
      <c r="T876" s="297"/>
      <c r="U876" s="297"/>
      <c r="V876" s="297"/>
      <c r="W876" s="297"/>
      <c r="X876" s="297"/>
      <c r="Y876" s="297"/>
      <c r="Z876" s="297"/>
      <c r="AA876" s="297"/>
      <c r="AB876" s="297"/>
      <c r="AC876" s="297"/>
      <c r="AD876" s="297"/>
      <c r="AE876" s="297"/>
      <c r="AF876" s="297"/>
      <c r="AG876" s="297"/>
      <c r="AH876" s="297"/>
      <c r="AI876" s="297"/>
      <c r="AJ876" s="298"/>
      <c r="AK876" s="296"/>
      <c r="AL876" s="297"/>
      <c r="AM876" s="297"/>
      <c r="AN876" s="297"/>
      <c r="AO876" s="297"/>
      <c r="AP876" s="297"/>
      <c r="AQ876" s="297"/>
      <c r="AR876" s="297"/>
      <c r="AS876" s="297"/>
      <c r="AT876" s="297"/>
      <c r="AU876" s="297"/>
      <c r="AV876" s="297"/>
      <c r="AW876" s="297"/>
      <c r="AX876" s="297"/>
      <c r="AY876" s="297"/>
      <c r="AZ876" s="297"/>
      <c r="BA876" s="297"/>
      <c r="BB876" s="297"/>
      <c r="BC876" s="297"/>
      <c r="BD876" s="297"/>
      <c r="BE876" s="297"/>
      <c r="BF876" s="297"/>
      <c r="BG876" s="297"/>
      <c r="BH876" s="298"/>
      <c r="BO876" s="59"/>
      <c r="BP876" s="59"/>
      <c r="BQ876" s="59"/>
      <c r="BR876" s="59"/>
      <c r="BS876" s="59"/>
      <c r="BT876" s="59"/>
      <c r="BU876" s="59"/>
      <c r="BV876" s="59"/>
      <c r="BW876" s="59"/>
      <c r="BX876" s="59"/>
    </row>
    <row r="877" spans="2:76" ht="18.75" customHeight="1" x14ac:dyDescent="0.4">
      <c r="B877" s="31"/>
      <c r="C877" s="31"/>
      <c r="D877" s="31"/>
      <c r="E877" s="179"/>
      <c r="F877" s="31"/>
      <c r="I877" s="287"/>
      <c r="J877" s="288"/>
      <c r="K877" s="288"/>
      <c r="L877" s="288"/>
      <c r="M877" s="288"/>
      <c r="N877" s="288"/>
      <c r="O877" s="288"/>
      <c r="P877" s="289"/>
      <c r="Q877" s="180"/>
      <c r="R877" s="131"/>
      <c r="S877" s="131"/>
      <c r="T877" s="131"/>
      <c r="U877" s="131"/>
      <c r="V877" s="131"/>
      <c r="W877" s="131"/>
      <c r="X877" s="131"/>
      <c r="Y877" s="131"/>
      <c r="Z877" s="131"/>
      <c r="AA877" s="131"/>
      <c r="AB877" s="131"/>
      <c r="AC877" s="131"/>
      <c r="AD877" s="131"/>
      <c r="AE877" s="131"/>
      <c r="AF877" s="131"/>
      <c r="AG877" s="131"/>
      <c r="AH877" s="131"/>
      <c r="AI877" s="131"/>
      <c r="AJ877" s="18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86"/>
      <c r="BO877" s="170"/>
      <c r="BP877" s="170"/>
      <c r="BQ877" s="170"/>
      <c r="BR877" s="170"/>
      <c r="BS877" s="170"/>
      <c r="BT877" s="170"/>
      <c r="BU877" s="170"/>
      <c r="BV877" s="170"/>
      <c r="BW877" s="170"/>
      <c r="BX877" s="59"/>
    </row>
    <row r="878" spans="2:76" ht="18.75" customHeight="1" thickBot="1" x14ac:dyDescent="0.45">
      <c r="B878" s="31"/>
      <c r="C878" s="31"/>
      <c r="D878" s="31"/>
      <c r="E878" s="184"/>
      <c r="F878" s="185"/>
      <c r="G878" s="93"/>
      <c r="H878" s="93"/>
      <c r="I878" s="287"/>
      <c r="J878" s="288"/>
      <c r="K878" s="288"/>
      <c r="L878" s="288"/>
      <c r="M878" s="288"/>
      <c r="N878" s="288"/>
      <c r="O878" s="288"/>
      <c r="P878" s="289"/>
      <c r="Q878" s="246" t="s">
        <v>192</v>
      </c>
      <c r="R878" s="247"/>
      <c r="S878" s="247"/>
      <c r="T878" s="247"/>
      <c r="U878" s="247" t="s">
        <v>193</v>
      </c>
      <c r="V878" s="247"/>
      <c r="W878" s="283"/>
      <c r="X878" s="283"/>
      <c r="Y878" s="283"/>
      <c r="Z878" s="283"/>
      <c r="AA878" s="283"/>
      <c r="AB878" s="283"/>
      <c r="AC878" s="283"/>
      <c r="AD878" s="283"/>
      <c r="AE878" s="283"/>
      <c r="AF878" s="283"/>
      <c r="AG878" s="31" t="s">
        <v>194</v>
      </c>
      <c r="AH878" s="31"/>
      <c r="AI878" s="31"/>
      <c r="AJ878" s="186"/>
      <c r="AK878" s="31"/>
      <c r="AL878" s="249" t="s">
        <v>16</v>
      </c>
      <c r="AM878" s="249"/>
      <c r="AN878" s="99" t="s">
        <v>35</v>
      </c>
      <c r="AO878" s="99"/>
      <c r="AP878" s="99"/>
      <c r="AQ878" s="99"/>
      <c r="AR878" s="99"/>
      <c r="AS878" s="99"/>
      <c r="AT878" s="99"/>
      <c r="AU878" s="99"/>
      <c r="AV878" s="99"/>
      <c r="AW878" s="99"/>
      <c r="AX878" s="99"/>
      <c r="AY878" s="99"/>
      <c r="AZ878" s="99"/>
      <c r="BA878" s="99"/>
      <c r="BB878" s="99"/>
      <c r="BC878" s="99"/>
      <c r="BD878" s="99"/>
      <c r="BE878" s="99"/>
      <c r="BF878" s="99"/>
      <c r="BG878" s="99"/>
      <c r="BH878" s="186"/>
      <c r="BO878" s="59"/>
      <c r="BP878" s="59"/>
      <c r="BQ878" s="59"/>
      <c r="BR878" s="59"/>
      <c r="BS878" s="59"/>
      <c r="BT878" s="59"/>
      <c r="BU878" s="59"/>
      <c r="BV878" s="59"/>
      <c r="BW878" s="59"/>
      <c r="BX878" s="59"/>
    </row>
    <row r="879" spans="2:76" ht="18.75" customHeight="1" x14ac:dyDescent="0.4">
      <c r="B879" s="31"/>
      <c r="C879" s="31"/>
      <c r="D879" s="31"/>
      <c r="E879" s="31"/>
      <c r="F879" s="31"/>
      <c r="I879" s="287"/>
      <c r="J879" s="288"/>
      <c r="K879" s="288"/>
      <c r="L879" s="288"/>
      <c r="M879" s="288"/>
      <c r="N879" s="288"/>
      <c r="O879" s="288"/>
      <c r="P879" s="289"/>
      <c r="Q879" s="246" t="s">
        <v>195</v>
      </c>
      <c r="R879" s="247"/>
      <c r="S879" s="247"/>
      <c r="T879" s="247"/>
      <c r="U879" s="247" t="s">
        <v>193</v>
      </c>
      <c r="V879" s="247"/>
      <c r="W879" s="248"/>
      <c r="X879" s="248"/>
      <c r="Y879" s="96" t="s">
        <v>194</v>
      </c>
      <c r="Z879" s="31" t="s">
        <v>196</v>
      </c>
      <c r="AA879" s="31"/>
      <c r="AB879" s="31"/>
      <c r="AC879" s="31"/>
      <c r="AD879" s="31"/>
      <c r="AE879" s="31"/>
      <c r="AF879" s="31"/>
      <c r="AG879" s="31"/>
      <c r="AH879" s="31"/>
      <c r="AI879" s="31"/>
      <c r="AJ879" s="186"/>
      <c r="AK879" s="31"/>
      <c r="AL879" s="249" t="s">
        <v>16</v>
      </c>
      <c r="AM879" s="249"/>
      <c r="AN879" s="99" t="s">
        <v>36</v>
      </c>
      <c r="AO879" s="99"/>
      <c r="AP879" s="99"/>
      <c r="AQ879" s="99"/>
      <c r="AR879" s="99"/>
      <c r="AS879" s="99"/>
      <c r="AT879" s="99"/>
      <c r="AU879" s="99"/>
      <c r="AV879" s="99"/>
      <c r="AW879" s="99"/>
      <c r="AX879" s="99"/>
      <c r="AY879" s="99"/>
      <c r="AZ879" s="99"/>
      <c r="BA879" s="99"/>
      <c r="BB879" s="99"/>
      <c r="BC879" s="99"/>
      <c r="BD879" s="99"/>
      <c r="BE879" s="99"/>
      <c r="BF879" s="99"/>
      <c r="BG879" s="99"/>
      <c r="BH879" s="186"/>
      <c r="BO879" s="59"/>
      <c r="BP879" s="59"/>
      <c r="BQ879" s="59"/>
      <c r="BR879" s="59"/>
      <c r="BS879" s="59"/>
      <c r="BT879" s="59"/>
      <c r="BU879" s="59"/>
      <c r="BV879" s="59"/>
      <c r="BW879" s="59"/>
      <c r="BX879" s="59"/>
    </row>
    <row r="880" spans="2:76" ht="18.75" customHeight="1" x14ac:dyDescent="0.4">
      <c r="B880" s="31"/>
      <c r="C880" s="31"/>
      <c r="D880" s="31"/>
      <c r="E880" s="31"/>
      <c r="F880" s="31"/>
      <c r="I880" s="287"/>
      <c r="J880" s="288"/>
      <c r="K880" s="288"/>
      <c r="L880" s="288"/>
      <c r="M880" s="288"/>
      <c r="N880" s="288"/>
      <c r="O880" s="288"/>
      <c r="P880" s="289"/>
      <c r="Q880" s="246" t="s">
        <v>197</v>
      </c>
      <c r="R880" s="247"/>
      <c r="S880" s="247"/>
      <c r="T880" s="247"/>
      <c r="U880" s="248"/>
      <c r="V880" s="248"/>
      <c r="W880" s="248"/>
      <c r="X880" s="248"/>
      <c r="Y880" s="248"/>
      <c r="Z880" s="248"/>
      <c r="AA880" s="248"/>
      <c r="AB880" s="248"/>
      <c r="AC880" s="248"/>
      <c r="AD880" s="248"/>
      <c r="AE880" s="248"/>
      <c r="AF880" s="248"/>
      <c r="AG880" s="31"/>
      <c r="AH880" s="31"/>
      <c r="AI880" s="31"/>
      <c r="AJ880" s="186"/>
      <c r="AK880" s="31"/>
      <c r="AL880" s="126"/>
      <c r="AM880" s="126"/>
      <c r="AN880" s="99"/>
      <c r="AO880" s="99"/>
      <c r="AP880" s="99"/>
      <c r="AQ880" s="99"/>
      <c r="AR880" s="99"/>
      <c r="AS880" s="99"/>
      <c r="AT880" s="99"/>
      <c r="AU880" s="99"/>
      <c r="AV880" s="99"/>
      <c r="AW880" s="99"/>
      <c r="AX880" s="99"/>
      <c r="AY880" s="99"/>
      <c r="AZ880" s="99"/>
      <c r="BA880" s="99"/>
      <c r="BB880" s="99"/>
      <c r="BC880" s="99"/>
      <c r="BD880" s="99"/>
      <c r="BE880" s="99"/>
      <c r="BF880" s="99"/>
      <c r="BG880" s="99"/>
      <c r="BH880" s="186"/>
    </row>
    <row r="881" spans="1:125" ht="18.75" customHeight="1" x14ac:dyDescent="0.4">
      <c r="B881" s="31"/>
      <c r="C881" s="31"/>
      <c r="D881" s="31"/>
      <c r="E881" s="31"/>
      <c r="F881" s="31"/>
      <c r="I881" s="287"/>
      <c r="J881" s="288"/>
      <c r="K881" s="288"/>
      <c r="L881" s="288"/>
      <c r="M881" s="288"/>
      <c r="N881" s="288"/>
      <c r="O881" s="288"/>
      <c r="P881" s="289"/>
      <c r="Q881" s="246" t="s">
        <v>197</v>
      </c>
      <c r="R881" s="247"/>
      <c r="S881" s="247"/>
      <c r="T881" s="247"/>
      <c r="U881" s="248"/>
      <c r="V881" s="248"/>
      <c r="W881" s="248"/>
      <c r="X881" s="248"/>
      <c r="Y881" s="248"/>
      <c r="Z881" s="248"/>
      <c r="AA881" s="248"/>
      <c r="AB881" s="248"/>
      <c r="AC881" s="248"/>
      <c r="AD881" s="248"/>
      <c r="AE881" s="248"/>
      <c r="AF881" s="248"/>
      <c r="AG881" s="31"/>
      <c r="AH881" s="31"/>
      <c r="AI881" s="31"/>
      <c r="AJ881" s="186"/>
      <c r="AK881" s="31"/>
      <c r="AL881" s="31"/>
      <c r="AM881" s="126"/>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86"/>
    </row>
    <row r="882" spans="1:125" ht="18.75" customHeight="1" x14ac:dyDescent="0.4">
      <c r="B882" s="31"/>
      <c r="C882" s="31"/>
      <c r="D882" s="31"/>
      <c r="E882" s="31"/>
      <c r="F882" s="31"/>
      <c r="I882" s="287"/>
      <c r="J882" s="288"/>
      <c r="K882" s="288"/>
      <c r="L882" s="288"/>
      <c r="M882" s="288"/>
      <c r="N882" s="288"/>
      <c r="O882" s="288"/>
      <c r="P882" s="289"/>
      <c r="AG882" s="31"/>
      <c r="AH882" s="31"/>
      <c r="AI882" s="31"/>
      <c r="AJ882" s="186"/>
      <c r="AK882" s="31"/>
      <c r="AL882" s="31"/>
      <c r="AM882" s="126"/>
      <c r="AN882" s="99"/>
      <c r="AO882" s="99"/>
      <c r="AP882" s="99"/>
      <c r="AQ882" s="99"/>
      <c r="AR882" s="99"/>
      <c r="AS882" s="99"/>
      <c r="AT882" s="99"/>
      <c r="AU882" s="99"/>
      <c r="AV882" s="99"/>
      <c r="AW882" s="99"/>
      <c r="AX882" s="99"/>
      <c r="AY882" s="99"/>
      <c r="AZ882" s="99"/>
      <c r="BA882" s="99"/>
      <c r="BB882" s="99"/>
      <c r="BC882" s="99"/>
      <c r="BD882" s="99"/>
      <c r="BE882" s="99"/>
      <c r="BF882" s="99"/>
      <c r="BG882" s="99"/>
      <c r="BH882" s="186"/>
    </row>
    <row r="883" spans="1:125" ht="18.75" customHeight="1" thickBot="1" x14ac:dyDescent="0.45">
      <c r="C883" s="31"/>
      <c r="D883" s="31"/>
      <c r="E883" s="31"/>
      <c r="F883" s="31"/>
      <c r="I883" s="290"/>
      <c r="J883" s="291"/>
      <c r="K883" s="291"/>
      <c r="L883" s="291"/>
      <c r="M883" s="291"/>
      <c r="N883" s="291"/>
      <c r="O883" s="291"/>
      <c r="P883" s="292"/>
      <c r="Q883" s="184"/>
      <c r="R883" s="185"/>
      <c r="S883" s="185"/>
      <c r="T883" s="185"/>
      <c r="U883" s="185"/>
      <c r="V883" s="185"/>
      <c r="W883" s="185"/>
      <c r="X883" s="185"/>
      <c r="Y883" s="185"/>
      <c r="Z883" s="185"/>
      <c r="AA883" s="185"/>
      <c r="AB883" s="185"/>
      <c r="AC883" s="185"/>
      <c r="AD883" s="185"/>
      <c r="AE883" s="185"/>
      <c r="AF883" s="185"/>
      <c r="AG883" s="185"/>
      <c r="AH883" s="185"/>
      <c r="AI883" s="185"/>
      <c r="AJ883" s="187"/>
      <c r="AK883" s="185"/>
      <c r="AL883" s="185"/>
      <c r="AM883" s="185"/>
      <c r="AN883" s="185"/>
      <c r="AO883" s="185"/>
      <c r="AP883" s="185"/>
      <c r="AQ883" s="185"/>
      <c r="AR883" s="185"/>
      <c r="AS883" s="185"/>
      <c r="AT883" s="185"/>
      <c r="AU883" s="185"/>
      <c r="AV883" s="185"/>
      <c r="AW883" s="185"/>
      <c r="AX883" s="185"/>
      <c r="AY883" s="185"/>
      <c r="AZ883" s="185"/>
      <c r="BA883" s="185"/>
      <c r="BB883" s="185"/>
      <c r="BC883" s="185"/>
      <c r="BD883" s="185"/>
      <c r="BE883" s="185"/>
      <c r="BF883" s="185"/>
      <c r="BG883" s="185"/>
      <c r="BH883" s="187"/>
    </row>
    <row r="884" spans="1:125" s="95" customFormat="1" ht="18.75" customHeight="1" x14ac:dyDescent="0.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c r="AL884" s="31"/>
      <c r="AM884" s="31"/>
      <c r="AN884" s="31"/>
      <c r="AO884" s="31"/>
      <c r="AP884" s="31"/>
      <c r="AQ884" s="31"/>
      <c r="AR884" s="31"/>
      <c r="AS884" s="31"/>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59"/>
      <c r="BP884" s="59"/>
      <c r="BQ884" s="59"/>
      <c r="BR884" s="59"/>
      <c r="BS884" s="59"/>
      <c r="BT884" s="59"/>
      <c r="BU884" s="59"/>
      <c r="BV884" s="59"/>
      <c r="BW884" s="59"/>
      <c r="BX884" s="59"/>
      <c r="BY884" s="59"/>
      <c r="BZ884" s="59"/>
      <c r="CA884" s="59"/>
      <c r="CB884" s="59"/>
      <c r="CC884" s="59"/>
      <c r="CD884" s="59"/>
      <c r="CE884" s="59"/>
      <c r="CF884" s="59"/>
      <c r="CG884" s="59"/>
      <c r="CH884" s="59"/>
      <c r="CI884" s="59"/>
      <c r="CJ884" s="59"/>
      <c r="CK884" s="59"/>
      <c r="CL884" s="59"/>
      <c r="CM884" s="59"/>
      <c r="CN884" s="59"/>
      <c r="CO884" s="59"/>
      <c r="CP884" s="59"/>
      <c r="CQ884" s="59"/>
      <c r="CR884" s="59"/>
      <c r="CS884" s="59"/>
      <c r="CT884" s="59"/>
      <c r="CU884" s="59"/>
      <c r="CV884" s="59"/>
      <c r="CW884" s="59"/>
      <c r="CX884" s="59"/>
      <c r="CY884" s="59"/>
      <c r="CZ884" s="59"/>
      <c r="DA884" s="59"/>
      <c r="DB884" s="59"/>
      <c r="DC884" s="59"/>
      <c r="DD884" s="59"/>
      <c r="DE884" s="59"/>
      <c r="DF884" s="59"/>
      <c r="DG884" s="59"/>
      <c r="DH884" s="59"/>
      <c r="DI884" s="59"/>
      <c r="DJ884" s="59"/>
      <c r="DK884" s="59"/>
      <c r="DL884" s="59"/>
      <c r="DM884" s="59"/>
      <c r="DN884" s="59"/>
      <c r="DO884" s="59"/>
      <c r="DP884" s="59"/>
      <c r="DQ884" s="59"/>
      <c r="DR884" s="59"/>
      <c r="DS884" s="59"/>
      <c r="DT884" s="59"/>
      <c r="DU884" s="59"/>
    </row>
    <row r="885" spans="1:125" s="95" customFormat="1" ht="18.75" customHeight="1" x14ac:dyDescent="0.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59"/>
      <c r="BP885" s="59"/>
      <c r="BQ885" s="59"/>
      <c r="BR885" s="59"/>
      <c r="BS885" s="59"/>
      <c r="BT885" s="59"/>
      <c r="BU885" s="59"/>
      <c r="BV885" s="59"/>
      <c r="BW885" s="59"/>
      <c r="BX885" s="59"/>
      <c r="BY885" s="59"/>
      <c r="BZ885" s="59"/>
      <c r="CA885" s="59"/>
      <c r="CB885" s="59"/>
      <c r="CC885" s="59"/>
      <c r="CD885" s="59"/>
      <c r="CE885" s="59"/>
      <c r="CF885" s="59"/>
      <c r="CG885" s="59"/>
      <c r="CH885" s="59"/>
      <c r="CI885" s="59"/>
      <c r="CJ885" s="59"/>
      <c r="CK885" s="59"/>
      <c r="CL885" s="59"/>
      <c r="CM885" s="59"/>
      <c r="CN885" s="59"/>
      <c r="CO885" s="59"/>
      <c r="CP885" s="59"/>
      <c r="CQ885" s="59"/>
      <c r="CR885" s="59"/>
      <c r="CS885" s="59"/>
      <c r="CT885" s="59"/>
      <c r="CU885" s="59"/>
      <c r="CV885" s="59"/>
      <c r="CW885" s="59"/>
      <c r="CX885" s="59"/>
      <c r="CY885" s="59"/>
      <c r="CZ885" s="59"/>
      <c r="DA885" s="59"/>
      <c r="DB885" s="59"/>
      <c r="DC885" s="59"/>
      <c r="DD885" s="59"/>
      <c r="DE885" s="59"/>
      <c r="DF885" s="59"/>
      <c r="DG885" s="59"/>
      <c r="DH885" s="59"/>
      <c r="DI885" s="59"/>
      <c r="DJ885" s="59"/>
      <c r="DK885" s="59"/>
      <c r="DL885" s="59"/>
      <c r="DM885" s="59"/>
      <c r="DN885" s="59"/>
      <c r="DO885" s="59"/>
      <c r="DP885" s="59"/>
      <c r="DQ885" s="59"/>
      <c r="DR885" s="59"/>
      <c r="DS885" s="59"/>
      <c r="DT885" s="59"/>
      <c r="DU885" s="59"/>
    </row>
    <row r="886" spans="1:125" s="95" customFormat="1" ht="18.75" customHeight="1" x14ac:dyDescent="0.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59"/>
      <c r="BP886" s="59"/>
      <c r="BQ886" s="59"/>
      <c r="BR886" s="59"/>
      <c r="BS886" s="59"/>
      <c r="BT886" s="59"/>
      <c r="BU886" s="59"/>
      <c r="BV886" s="59"/>
      <c r="BW886" s="59"/>
      <c r="BX886" s="59"/>
      <c r="BY886" s="59"/>
      <c r="BZ886" s="59"/>
      <c r="CA886" s="59"/>
      <c r="CB886" s="59"/>
      <c r="CC886" s="59"/>
      <c r="CD886" s="59"/>
      <c r="CE886" s="59"/>
      <c r="CF886" s="59"/>
      <c r="CG886" s="59"/>
      <c r="CH886" s="59"/>
      <c r="CI886" s="59"/>
      <c r="CJ886" s="59"/>
      <c r="CK886" s="59"/>
      <c r="CL886" s="59"/>
      <c r="CM886" s="59"/>
      <c r="CN886" s="59"/>
      <c r="CO886" s="59"/>
      <c r="CP886" s="59"/>
      <c r="CQ886" s="59"/>
      <c r="CR886" s="59"/>
      <c r="CS886" s="59"/>
      <c r="CT886" s="59"/>
      <c r="CU886" s="59"/>
      <c r="CV886" s="59"/>
      <c r="CW886" s="59"/>
      <c r="CX886" s="59"/>
      <c r="CY886" s="59"/>
      <c r="CZ886" s="59"/>
      <c r="DA886" s="59"/>
      <c r="DB886" s="59"/>
      <c r="DC886" s="59"/>
      <c r="DD886" s="59"/>
      <c r="DE886" s="59"/>
      <c r="DF886" s="59"/>
      <c r="DG886" s="59"/>
      <c r="DH886" s="59"/>
      <c r="DI886" s="59"/>
      <c r="DJ886" s="59"/>
      <c r="DK886" s="59"/>
      <c r="DL886" s="59"/>
      <c r="DM886" s="59"/>
      <c r="DN886" s="59"/>
      <c r="DO886" s="59"/>
      <c r="DP886" s="59"/>
      <c r="DQ886" s="59"/>
      <c r="DR886" s="59"/>
      <c r="DS886" s="59"/>
      <c r="DT886" s="59"/>
      <c r="DU886" s="59"/>
    </row>
    <row r="887" spans="1:125" s="95" customFormat="1" ht="18.75" customHeight="1" x14ac:dyDescent="0.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59"/>
      <c r="BP887" s="59"/>
      <c r="BQ887" s="59"/>
      <c r="BR887" s="59"/>
      <c r="BS887" s="59"/>
      <c r="BT887" s="59"/>
      <c r="BU887" s="59"/>
      <c r="BV887" s="59"/>
      <c r="BW887" s="59"/>
      <c r="BX887" s="59"/>
      <c r="BY887" s="59"/>
      <c r="BZ887" s="59"/>
      <c r="CA887" s="59"/>
      <c r="CB887" s="59"/>
      <c r="CC887" s="59"/>
      <c r="CD887" s="59"/>
      <c r="CE887" s="59"/>
      <c r="CF887" s="59"/>
      <c r="CG887" s="59"/>
      <c r="CH887" s="59"/>
      <c r="CI887" s="59"/>
      <c r="CJ887" s="59"/>
      <c r="CK887" s="59"/>
      <c r="CL887" s="59"/>
      <c r="CM887" s="59"/>
      <c r="CN887" s="59"/>
      <c r="CO887" s="59"/>
      <c r="CP887" s="59"/>
      <c r="CQ887" s="59"/>
      <c r="CR887" s="59"/>
      <c r="CS887" s="59"/>
      <c r="CT887" s="59"/>
      <c r="CU887" s="59"/>
      <c r="CV887" s="59"/>
      <c r="CW887" s="59"/>
      <c r="CX887" s="59"/>
      <c r="CY887" s="59"/>
      <c r="CZ887" s="59"/>
      <c r="DA887" s="59"/>
      <c r="DB887" s="59"/>
      <c r="DC887" s="59"/>
      <c r="DD887" s="59"/>
      <c r="DE887" s="59"/>
      <c r="DF887" s="59"/>
      <c r="DG887" s="59"/>
      <c r="DH887" s="59"/>
      <c r="DI887" s="59"/>
      <c r="DJ887" s="59"/>
      <c r="DK887" s="59"/>
      <c r="DL887" s="59"/>
      <c r="DM887" s="59"/>
      <c r="DN887" s="59"/>
      <c r="DO887" s="59"/>
      <c r="DP887" s="59"/>
      <c r="DQ887" s="59"/>
      <c r="DR887" s="59"/>
      <c r="DS887" s="59"/>
      <c r="DT887" s="59"/>
      <c r="DU887" s="59"/>
    </row>
    <row r="888" spans="1:125" s="95" customFormat="1" ht="18.75" customHeight="1" x14ac:dyDescent="0.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c r="AT888" s="31"/>
      <c r="AU888" s="31"/>
      <c r="AV888" s="31"/>
      <c r="AW888" s="31"/>
      <c r="AX888" s="31"/>
      <c r="AY888" s="31"/>
      <c r="AZ888" s="31"/>
      <c r="BA888" s="31"/>
      <c r="BB888" s="31"/>
      <c r="BC888" s="31"/>
      <c r="BD888" s="31"/>
      <c r="BE888" s="262" t="s">
        <v>201</v>
      </c>
      <c r="BF888" s="263"/>
      <c r="BG888" s="263"/>
      <c r="BH888" s="263"/>
      <c r="BI888" s="263"/>
      <c r="BJ888" s="263"/>
      <c r="BK888" s="263"/>
      <c r="BL888" s="264"/>
      <c r="BM888" s="31"/>
      <c r="BN888" s="31"/>
      <c r="BO888" s="59"/>
      <c r="BP888" s="59"/>
      <c r="BQ888" s="59"/>
      <c r="BR888" s="59"/>
      <c r="BS888" s="59"/>
      <c r="BT888" s="59"/>
      <c r="BU888" s="59"/>
      <c r="BV888" s="59"/>
      <c r="BW888" s="59"/>
      <c r="BX888" s="59"/>
      <c r="BY888" s="59"/>
      <c r="BZ888" s="59"/>
      <c r="CA888" s="59"/>
      <c r="CB888" s="59"/>
      <c r="CC888" s="59"/>
      <c r="CD888" s="59"/>
      <c r="CE888" s="59"/>
      <c r="CF888" s="59"/>
      <c r="CG888" s="59"/>
      <c r="CH888" s="59"/>
      <c r="CI888" s="59"/>
      <c r="CJ888" s="59"/>
      <c r="CK888" s="59"/>
      <c r="CL888" s="59"/>
      <c r="CM888" s="59"/>
      <c r="CN888" s="59"/>
      <c r="CO888" s="59"/>
      <c r="CP888" s="59"/>
      <c r="CQ888" s="59"/>
      <c r="CR888" s="59"/>
      <c r="CS888" s="59"/>
      <c r="CT888" s="59"/>
      <c r="CU888" s="59"/>
      <c r="CV888" s="59"/>
      <c r="CW888" s="59"/>
      <c r="CX888" s="59"/>
      <c r="CY888" s="59"/>
      <c r="CZ888" s="59"/>
      <c r="DA888" s="59"/>
      <c r="DB888" s="59"/>
      <c r="DC888" s="59"/>
      <c r="DD888" s="59"/>
      <c r="DE888" s="59"/>
      <c r="DF888" s="59"/>
      <c r="DG888" s="59"/>
      <c r="DH888" s="59"/>
      <c r="DI888" s="59"/>
      <c r="DJ888" s="59"/>
      <c r="DK888" s="59"/>
      <c r="DL888" s="59"/>
      <c r="DM888" s="59"/>
      <c r="DN888" s="59"/>
      <c r="DO888" s="59"/>
      <c r="DP888" s="59"/>
      <c r="DQ888" s="59"/>
      <c r="DR888" s="59"/>
      <c r="DS888" s="59"/>
      <c r="DT888" s="59"/>
      <c r="DU888" s="59"/>
    </row>
    <row r="889" spans="1:125" s="95" customFormat="1" ht="18.75" customHeight="1" x14ac:dyDescent="0.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c r="AT889" s="31"/>
      <c r="AU889" s="31"/>
      <c r="AV889" s="31"/>
      <c r="AW889" s="31"/>
      <c r="AX889" s="31"/>
      <c r="AY889" s="31"/>
      <c r="AZ889" s="31"/>
      <c r="BA889" s="31"/>
      <c r="BB889" s="31"/>
      <c r="BC889" s="31"/>
      <c r="BD889" s="31"/>
      <c r="BE889" s="265"/>
      <c r="BF889" s="266"/>
      <c r="BG889" s="266"/>
      <c r="BH889" s="266"/>
      <c r="BI889" s="266"/>
      <c r="BJ889" s="266"/>
      <c r="BK889" s="266"/>
      <c r="BL889" s="267"/>
      <c r="BM889" s="31"/>
      <c r="BN889" s="31"/>
      <c r="BO889" s="59"/>
      <c r="BP889" s="59"/>
      <c r="BQ889" s="59"/>
      <c r="BR889" s="59"/>
      <c r="BS889" s="59"/>
      <c r="BT889" s="59"/>
      <c r="BU889" s="59"/>
      <c r="BV889" s="59"/>
      <c r="BW889" s="59"/>
      <c r="BX889" s="59"/>
      <c r="BY889" s="59"/>
      <c r="BZ889" s="59"/>
      <c r="CA889" s="59"/>
      <c r="CB889" s="59"/>
      <c r="CC889" s="59"/>
      <c r="CD889" s="59"/>
      <c r="CE889" s="59"/>
      <c r="CF889" s="59"/>
      <c r="CG889" s="59"/>
      <c r="CH889" s="59"/>
      <c r="CI889" s="59"/>
      <c r="CJ889" s="59"/>
      <c r="CK889" s="59"/>
      <c r="CL889" s="59"/>
      <c r="CM889" s="59"/>
      <c r="CN889" s="59"/>
      <c r="CO889" s="59"/>
      <c r="CP889" s="59"/>
      <c r="CQ889" s="59"/>
      <c r="CR889" s="59"/>
      <c r="CS889" s="59"/>
      <c r="CT889" s="59"/>
      <c r="CU889" s="59"/>
      <c r="CV889" s="59"/>
      <c r="CW889" s="59"/>
      <c r="CX889" s="59"/>
      <c r="CY889" s="59"/>
      <c r="CZ889" s="59"/>
      <c r="DA889" s="59"/>
      <c r="DB889" s="59"/>
      <c r="DC889" s="59"/>
      <c r="DD889" s="59"/>
      <c r="DE889" s="59"/>
      <c r="DF889" s="59"/>
      <c r="DG889" s="59"/>
      <c r="DH889" s="59"/>
      <c r="DI889" s="59"/>
      <c r="DJ889" s="59"/>
      <c r="DK889" s="59"/>
      <c r="DL889" s="59"/>
      <c r="DM889" s="59"/>
      <c r="DN889" s="59"/>
      <c r="DO889" s="59"/>
      <c r="DP889" s="59"/>
      <c r="DQ889" s="59"/>
      <c r="DR889" s="59"/>
      <c r="DS889" s="59"/>
      <c r="DT889" s="59"/>
      <c r="DU889" s="59"/>
    </row>
    <row r="890" spans="1:125" s="95" customFormat="1" ht="18.75" customHeight="1" x14ac:dyDescent="0.4">
      <c r="A890" s="31"/>
      <c r="B890" s="31"/>
      <c r="C890" s="196" t="s">
        <v>4</v>
      </c>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196"/>
      <c r="AB890" s="196"/>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59"/>
      <c r="BP890" s="59"/>
      <c r="BQ890" s="59"/>
      <c r="BR890" s="59"/>
      <c r="BS890" s="59"/>
      <c r="BT890" s="59"/>
      <c r="BU890" s="59"/>
      <c r="BV890" s="59"/>
      <c r="BW890" s="59"/>
      <c r="BX890" s="59"/>
      <c r="BY890" s="59"/>
      <c r="BZ890" s="59"/>
      <c r="CA890" s="59"/>
      <c r="CB890" s="59"/>
      <c r="CC890" s="59"/>
      <c r="CD890" s="59"/>
      <c r="CE890" s="59"/>
      <c r="CF890" s="59"/>
      <c r="CG890" s="59"/>
      <c r="CH890" s="59"/>
      <c r="CI890" s="59"/>
      <c r="CJ890" s="59"/>
      <c r="CK890" s="59"/>
      <c r="CL890" s="59"/>
      <c r="CM890" s="59"/>
      <c r="CN890" s="59"/>
      <c r="CO890" s="59"/>
      <c r="CP890" s="59"/>
      <c r="CQ890" s="59"/>
      <c r="CR890" s="59"/>
      <c r="CS890" s="59"/>
      <c r="CT890" s="59"/>
      <c r="CU890" s="59"/>
      <c r="CV890" s="59"/>
      <c r="CW890" s="59"/>
      <c r="CX890" s="59"/>
      <c r="CY890" s="59"/>
      <c r="CZ890" s="59"/>
      <c r="DA890" s="59"/>
      <c r="DB890" s="59"/>
      <c r="DC890" s="59"/>
      <c r="DD890" s="59"/>
      <c r="DE890" s="59"/>
      <c r="DF890" s="59"/>
      <c r="DG890" s="59"/>
      <c r="DH890" s="59"/>
      <c r="DI890" s="59"/>
      <c r="DJ890" s="59"/>
      <c r="DK890" s="59"/>
      <c r="DL890" s="59"/>
      <c r="DM890" s="59"/>
      <c r="DN890" s="59"/>
      <c r="DO890" s="59"/>
      <c r="DP890" s="59"/>
      <c r="DQ890" s="59"/>
      <c r="DR890" s="59"/>
      <c r="DS890" s="59"/>
      <c r="DT890" s="59"/>
      <c r="DU890" s="59"/>
    </row>
    <row r="891" spans="1:125" s="95" customFormat="1" ht="18.75" customHeight="1" thickBot="1" x14ac:dyDescent="0.45">
      <c r="A891" s="31"/>
      <c r="B891" s="196"/>
      <c r="C891" s="196"/>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196"/>
      <c r="AB891" s="196"/>
      <c r="AC891" s="31"/>
      <c r="AD891" s="31"/>
      <c r="AE891" s="31"/>
      <c r="AF891" s="31"/>
      <c r="AG891" s="31"/>
      <c r="AH891" s="31"/>
      <c r="AI891" s="31"/>
      <c r="AJ891" s="31"/>
      <c r="AK891" s="31"/>
      <c r="AL891" s="31"/>
      <c r="AM891" s="31"/>
      <c r="AN891" s="31"/>
      <c r="AO891" s="31"/>
      <c r="AP891" s="31"/>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59"/>
      <c r="BP891" s="59"/>
      <c r="BQ891" s="59"/>
      <c r="BR891" s="59"/>
      <c r="BS891" s="59"/>
      <c r="BT891" s="59"/>
      <c r="BU891" s="59"/>
      <c r="BV891" s="59"/>
      <c r="BW891" s="59"/>
      <c r="BX891" s="59"/>
      <c r="BY891" s="59"/>
      <c r="BZ891" s="59"/>
      <c r="CA891" s="59"/>
      <c r="CB891" s="59"/>
      <c r="CC891" s="59"/>
      <c r="CD891" s="59"/>
      <c r="CE891" s="59"/>
      <c r="CF891" s="59"/>
      <c r="CG891" s="59"/>
      <c r="CH891" s="59"/>
      <c r="CI891" s="59"/>
      <c r="CJ891" s="59"/>
      <c r="CK891" s="59"/>
      <c r="CL891" s="59"/>
      <c r="CM891" s="59"/>
      <c r="CN891" s="59"/>
      <c r="CO891" s="59"/>
      <c r="CP891" s="59"/>
      <c r="CQ891" s="59"/>
      <c r="CR891" s="59"/>
      <c r="CS891" s="59"/>
      <c r="CT891" s="59"/>
      <c r="CU891" s="59"/>
      <c r="CV891" s="59"/>
      <c r="CW891" s="59"/>
      <c r="CX891" s="59"/>
      <c r="CY891" s="59"/>
      <c r="CZ891" s="59"/>
      <c r="DA891" s="59"/>
      <c r="DB891" s="59"/>
      <c r="DC891" s="59"/>
      <c r="DD891" s="59"/>
      <c r="DE891" s="59"/>
      <c r="DF891" s="59"/>
      <c r="DG891" s="59"/>
      <c r="DH891" s="59"/>
      <c r="DI891" s="59"/>
      <c r="DJ891" s="59"/>
      <c r="DK891" s="59"/>
      <c r="DL891" s="59"/>
      <c r="DM891" s="59"/>
      <c r="DN891" s="59"/>
      <c r="DO891" s="59"/>
      <c r="DP891" s="59"/>
      <c r="DQ891" s="59"/>
      <c r="DR891" s="59"/>
      <c r="DS891" s="59"/>
      <c r="DT891" s="59"/>
      <c r="DU891" s="59"/>
    </row>
    <row r="892" spans="1:125" s="95" customFormat="1" ht="18.75" customHeight="1" x14ac:dyDescent="0.4">
      <c r="A892" s="31"/>
      <c r="B892" s="31"/>
      <c r="C892" s="31"/>
      <c r="D892" s="31"/>
      <c r="E892" s="31"/>
      <c r="F892" s="31"/>
      <c r="G892" s="268" t="s">
        <v>202</v>
      </c>
      <c r="H892" s="269"/>
      <c r="I892" s="269"/>
      <c r="J892" s="269"/>
      <c r="K892" s="269"/>
      <c r="L892" s="269"/>
      <c r="M892" s="269"/>
      <c r="N892" s="269"/>
      <c r="O892" s="269"/>
      <c r="P892" s="269"/>
      <c r="Q892" s="269"/>
      <c r="R892" s="269"/>
      <c r="S892" s="269"/>
      <c r="T892" s="269"/>
      <c r="U892" s="269"/>
      <c r="V892" s="269"/>
      <c r="W892" s="269"/>
      <c r="X892" s="270"/>
      <c r="Y892" s="274" t="s">
        <v>203</v>
      </c>
      <c r="Z892" s="269"/>
      <c r="AA892" s="269"/>
      <c r="AB892" s="269"/>
      <c r="AC892" s="269"/>
      <c r="AD892" s="269"/>
      <c r="AE892" s="269"/>
      <c r="AF892" s="269"/>
      <c r="AG892" s="269"/>
      <c r="AH892" s="269"/>
      <c r="AI892" s="269"/>
      <c r="AJ892" s="269"/>
      <c r="AK892" s="269"/>
      <c r="AL892" s="269"/>
      <c r="AM892" s="269"/>
      <c r="AN892" s="269"/>
      <c r="AO892" s="269"/>
      <c r="AP892" s="269"/>
      <c r="AQ892" s="269"/>
      <c r="AR892" s="269"/>
      <c r="AS892" s="269"/>
      <c r="AT892" s="269"/>
      <c r="AU892" s="269"/>
      <c r="AV892" s="269"/>
      <c r="AW892" s="269"/>
      <c r="AX892" s="269"/>
      <c r="AY892" s="269"/>
      <c r="AZ892" s="269"/>
      <c r="BA892" s="269"/>
      <c r="BB892" s="269"/>
      <c r="BC892" s="269"/>
      <c r="BD892" s="269"/>
      <c r="BE892" s="269"/>
      <c r="BF892" s="269"/>
      <c r="BG892" s="269"/>
      <c r="BH892" s="275"/>
      <c r="BI892" s="31"/>
      <c r="BJ892" s="31"/>
      <c r="BK892" s="31"/>
      <c r="BL892" s="31"/>
      <c r="BM892" s="31"/>
      <c r="BN892" s="31"/>
      <c r="BO892" s="59"/>
      <c r="BP892" s="59"/>
      <c r="BQ892" s="59"/>
      <c r="BR892" s="59"/>
      <c r="BS892" s="59"/>
      <c r="BT892" s="59"/>
      <c r="BU892" s="59"/>
      <c r="BV892" s="59"/>
      <c r="BW892" s="59"/>
      <c r="BX892" s="59"/>
      <c r="BY892" s="59"/>
      <c r="BZ892" s="59"/>
      <c r="CA892" s="59"/>
      <c r="CB892" s="59"/>
      <c r="CC892" s="59"/>
      <c r="CD892" s="59"/>
      <c r="CE892" s="59"/>
      <c r="CF892" s="59"/>
      <c r="CG892" s="59"/>
      <c r="CH892" s="59"/>
      <c r="CI892" s="59"/>
      <c r="CJ892" s="59"/>
      <c r="CK892" s="59"/>
      <c r="CL892" s="59"/>
      <c r="CM892" s="59"/>
      <c r="CN892" s="59"/>
      <c r="CO892" s="59"/>
      <c r="CP892" s="59"/>
      <c r="CQ892" s="59"/>
      <c r="CR892" s="59"/>
      <c r="CS892" s="59"/>
      <c r="CT892" s="59"/>
      <c r="CU892" s="59"/>
      <c r="CV892" s="59"/>
      <c r="CW892" s="59"/>
      <c r="CX892" s="59"/>
      <c r="CY892" s="59"/>
      <c r="CZ892" s="59"/>
      <c r="DA892" s="59"/>
      <c r="DB892" s="59"/>
      <c r="DC892" s="59"/>
      <c r="DD892" s="59"/>
      <c r="DE892" s="59"/>
      <c r="DF892" s="59"/>
      <c r="DG892" s="59"/>
      <c r="DH892" s="59"/>
      <c r="DI892" s="59"/>
      <c r="DJ892" s="59"/>
      <c r="DK892" s="59"/>
      <c r="DL892" s="59"/>
      <c r="DM892" s="59"/>
      <c r="DN892" s="59"/>
      <c r="DO892" s="59"/>
      <c r="DP892" s="59"/>
      <c r="DQ892" s="59"/>
      <c r="DR892" s="59"/>
      <c r="DS892" s="59"/>
      <c r="DT892" s="59"/>
      <c r="DU892" s="59"/>
    </row>
    <row r="893" spans="1:125" s="95" customFormat="1" ht="18.75" customHeight="1" x14ac:dyDescent="0.4">
      <c r="A893" s="31"/>
      <c r="B893" s="31"/>
      <c r="C893" s="31"/>
      <c r="D893" s="31"/>
      <c r="E893" s="31"/>
      <c r="F893" s="31"/>
      <c r="G893" s="271"/>
      <c r="H893" s="272"/>
      <c r="I893" s="272"/>
      <c r="J893" s="272"/>
      <c r="K893" s="272"/>
      <c r="L893" s="272"/>
      <c r="M893" s="272"/>
      <c r="N893" s="272"/>
      <c r="O893" s="272"/>
      <c r="P893" s="272"/>
      <c r="Q893" s="272"/>
      <c r="R893" s="272"/>
      <c r="S893" s="272"/>
      <c r="T893" s="272"/>
      <c r="U893" s="272"/>
      <c r="V893" s="272"/>
      <c r="W893" s="272"/>
      <c r="X893" s="273"/>
      <c r="Y893" s="276"/>
      <c r="Z893" s="272"/>
      <c r="AA893" s="272"/>
      <c r="AB893" s="272"/>
      <c r="AC893" s="272"/>
      <c r="AD893" s="272"/>
      <c r="AE893" s="272"/>
      <c r="AF893" s="272"/>
      <c r="AG893" s="272"/>
      <c r="AH893" s="272"/>
      <c r="AI893" s="272"/>
      <c r="AJ893" s="272"/>
      <c r="AK893" s="272"/>
      <c r="AL893" s="272"/>
      <c r="AM893" s="272"/>
      <c r="AN893" s="272"/>
      <c r="AO893" s="272"/>
      <c r="AP893" s="272"/>
      <c r="AQ893" s="272"/>
      <c r="AR893" s="272"/>
      <c r="AS893" s="272"/>
      <c r="AT893" s="272"/>
      <c r="AU893" s="272"/>
      <c r="AV893" s="272"/>
      <c r="AW893" s="272"/>
      <c r="AX893" s="272"/>
      <c r="AY893" s="272"/>
      <c r="AZ893" s="272"/>
      <c r="BA893" s="272"/>
      <c r="BB893" s="272"/>
      <c r="BC893" s="272"/>
      <c r="BD893" s="272"/>
      <c r="BE893" s="272"/>
      <c r="BF893" s="272"/>
      <c r="BG893" s="272"/>
      <c r="BH893" s="277"/>
      <c r="BI893" s="31"/>
      <c r="BJ893" s="31"/>
      <c r="BK893" s="31"/>
      <c r="BL893" s="31"/>
      <c r="BM893" s="31"/>
      <c r="BN893" s="31"/>
      <c r="BO893" s="59"/>
      <c r="BP893" s="59"/>
      <c r="BQ893" s="59"/>
      <c r="BR893" s="59"/>
      <c r="BS893" s="59"/>
      <c r="BT893" s="59"/>
      <c r="BU893" s="59"/>
      <c r="BV893" s="59"/>
      <c r="BW893" s="59"/>
      <c r="BX893" s="59"/>
      <c r="BY893" s="59"/>
      <c r="BZ893" s="59"/>
      <c r="CA893" s="59"/>
      <c r="CB893" s="59"/>
      <c r="CC893" s="59"/>
      <c r="CD893" s="59"/>
      <c r="CE893" s="59"/>
      <c r="CF893" s="59"/>
      <c r="CG893" s="59"/>
      <c r="CH893" s="59"/>
      <c r="CI893" s="59"/>
      <c r="CJ893" s="59"/>
      <c r="CK893" s="59"/>
      <c r="CL893" s="59"/>
      <c r="CM893" s="59"/>
      <c r="CN893" s="59"/>
      <c r="CO893" s="59"/>
      <c r="CP893" s="59"/>
      <c r="CQ893" s="59"/>
      <c r="CR893" s="59"/>
      <c r="CS893" s="59"/>
      <c r="CT893" s="59"/>
      <c r="CU893" s="59"/>
      <c r="CV893" s="59"/>
      <c r="CW893" s="59"/>
      <c r="CX893" s="59"/>
      <c r="CY893" s="59"/>
      <c r="CZ893" s="59"/>
      <c r="DA893" s="59"/>
      <c r="DB893" s="59"/>
      <c r="DC893" s="59"/>
      <c r="DD893" s="59"/>
      <c r="DE893" s="59"/>
      <c r="DF893" s="59"/>
      <c r="DG893" s="59"/>
      <c r="DH893" s="59"/>
      <c r="DI893" s="59"/>
      <c r="DJ893" s="59"/>
      <c r="DK893" s="59"/>
      <c r="DL893" s="59"/>
      <c r="DM893" s="59"/>
      <c r="DN893" s="59"/>
      <c r="DO893" s="59"/>
      <c r="DP893" s="59"/>
      <c r="DQ893" s="59"/>
      <c r="DR893" s="59"/>
      <c r="DS893" s="59"/>
      <c r="DT893" s="59"/>
      <c r="DU893" s="59"/>
    </row>
    <row r="894" spans="1:125" s="95" customFormat="1" ht="18.75" customHeight="1" x14ac:dyDescent="0.4">
      <c r="A894" s="31"/>
      <c r="B894" s="31"/>
      <c r="C894" s="31"/>
      <c r="D894" s="31"/>
      <c r="E894" s="31"/>
      <c r="F894" s="31"/>
      <c r="G894" s="278" t="s">
        <v>256</v>
      </c>
      <c r="H894" s="279"/>
      <c r="I894" s="279"/>
      <c r="J894" s="279"/>
      <c r="K894" s="279"/>
      <c r="L894" s="279"/>
      <c r="M894" s="279"/>
      <c r="N894" s="279"/>
      <c r="O894" s="279"/>
      <c r="P894" s="279"/>
      <c r="Q894" s="279"/>
      <c r="R894" s="279"/>
      <c r="S894" s="279"/>
      <c r="T894" s="279"/>
      <c r="U894" s="279"/>
      <c r="V894" s="279"/>
      <c r="W894" s="279"/>
      <c r="X894" s="280"/>
      <c r="Y894" s="281" t="s">
        <v>272</v>
      </c>
      <c r="Z894" s="279"/>
      <c r="AA894" s="279"/>
      <c r="AB894" s="279"/>
      <c r="AC894" s="279"/>
      <c r="AD894" s="279"/>
      <c r="AE894" s="279"/>
      <c r="AF894" s="279"/>
      <c r="AG894" s="279"/>
      <c r="AH894" s="279"/>
      <c r="AI894" s="279"/>
      <c r="AJ894" s="279"/>
      <c r="AK894" s="279"/>
      <c r="AL894" s="279"/>
      <c r="AM894" s="279"/>
      <c r="AN894" s="279"/>
      <c r="AO894" s="279"/>
      <c r="AP894" s="279"/>
      <c r="AQ894" s="279"/>
      <c r="AR894" s="279"/>
      <c r="AS894" s="279"/>
      <c r="AT894" s="279"/>
      <c r="AU894" s="279"/>
      <c r="AV894" s="279"/>
      <c r="AW894" s="279"/>
      <c r="AX894" s="279"/>
      <c r="AY894" s="279"/>
      <c r="AZ894" s="279"/>
      <c r="BA894" s="279"/>
      <c r="BB894" s="279"/>
      <c r="BC894" s="279"/>
      <c r="BD894" s="279"/>
      <c r="BE894" s="279"/>
      <c r="BF894" s="279"/>
      <c r="BG894" s="279"/>
      <c r="BH894" s="282"/>
      <c r="BI894" s="31"/>
      <c r="BJ894" s="31"/>
      <c r="BK894" s="31"/>
      <c r="BL894" s="31"/>
      <c r="BM894" s="31"/>
      <c r="BN894" s="31"/>
      <c r="BO894" s="59"/>
      <c r="BP894" s="59"/>
      <c r="BQ894" s="59"/>
      <c r="BR894" s="59"/>
      <c r="BS894" s="59"/>
      <c r="BT894" s="59"/>
      <c r="BU894" s="59"/>
      <c r="BV894" s="59"/>
      <c r="BW894" s="59"/>
      <c r="BX894" s="59"/>
      <c r="BY894" s="59"/>
      <c r="BZ894" s="59"/>
      <c r="CA894" s="59"/>
      <c r="CB894" s="59"/>
      <c r="CC894" s="59"/>
      <c r="CD894" s="59"/>
      <c r="CE894" s="59"/>
      <c r="CF894" s="59"/>
      <c r="CG894" s="59"/>
      <c r="CH894" s="59"/>
      <c r="CI894" s="59"/>
      <c r="CJ894" s="59"/>
      <c r="CK894" s="59"/>
      <c r="CL894" s="59"/>
      <c r="CM894" s="59"/>
      <c r="CN894" s="59"/>
      <c r="CO894" s="59"/>
      <c r="CP894" s="59"/>
      <c r="CQ894" s="59"/>
      <c r="CR894" s="59"/>
      <c r="CS894" s="59"/>
      <c r="CT894" s="59"/>
      <c r="CU894" s="59"/>
      <c r="CV894" s="59"/>
      <c r="CW894" s="59"/>
      <c r="CX894" s="59"/>
      <c r="CY894" s="59"/>
      <c r="CZ894" s="59"/>
      <c r="DA894" s="59"/>
      <c r="DB894" s="59"/>
      <c r="DC894" s="59"/>
      <c r="DD894" s="59"/>
      <c r="DE894" s="59"/>
      <c r="DF894" s="59"/>
      <c r="DG894" s="59"/>
      <c r="DH894" s="59"/>
      <c r="DI894" s="59"/>
      <c r="DJ894" s="59"/>
      <c r="DK894" s="59"/>
      <c r="DL894" s="59"/>
      <c r="DM894" s="59"/>
      <c r="DN894" s="59"/>
      <c r="DO894" s="59"/>
      <c r="DP894" s="59"/>
      <c r="DQ894" s="59"/>
      <c r="DR894" s="59"/>
      <c r="DS894" s="59"/>
      <c r="DT894" s="59"/>
      <c r="DU894" s="59"/>
    </row>
    <row r="895" spans="1:125" s="95" customFormat="1" ht="18.75" customHeight="1" thickBot="1" x14ac:dyDescent="0.45">
      <c r="A895" s="31"/>
      <c r="B895" s="31"/>
      <c r="C895" s="31"/>
      <c r="D895" s="31"/>
      <c r="E895" s="31"/>
      <c r="F895" s="31"/>
      <c r="G895" s="257" t="s">
        <v>258</v>
      </c>
      <c r="H895" s="258"/>
      <c r="I895" s="258"/>
      <c r="J895" s="258"/>
      <c r="K895" s="258"/>
      <c r="L895" s="258"/>
      <c r="M895" s="258"/>
      <c r="N895" s="258"/>
      <c r="O895" s="258"/>
      <c r="P895" s="258"/>
      <c r="Q895" s="258"/>
      <c r="R895" s="258"/>
      <c r="S895" s="258"/>
      <c r="T895" s="258"/>
      <c r="U895" s="258"/>
      <c r="V895" s="258"/>
      <c r="W895" s="258"/>
      <c r="X895" s="259"/>
      <c r="Y895" s="260" t="s">
        <v>259</v>
      </c>
      <c r="Z895" s="258"/>
      <c r="AA895" s="258"/>
      <c r="AB895" s="258"/>
      <c r="AC895" s="258"/>
      <c r="AD895" s="258"/>
      <c r="AE895" s="258"/>
      <c r="AF895" s="258"/>
      <c r="AG895" s="258"/>
      <c r="AH895" s="258"/>
      <c r="AI895" s="258"/>
      <c r="AJ895" s="258"/>
      <c r="AK895" s="258"/>
      <c r="AL895" s="258"/>
      <c r="AM895" s="258"/>
      <c r="AN895" s="258"/>
      <c r="AO895" s="258"/>
      <c r="AP895" s="258"/>
      <c r="AQ895" s="258"/>
      <c r="AR895" s="258"/>
      <c r="AS895" s="258"/>
      <c r="AT895" s="258"/>
      <c r="AU895" s="258"/>
      <c r="AV895" s="258"/>
      <c r="AW895" s="258"/>
      <c r="AX895" s="258"/>
      <c r="AY895" s="258"/>
      <c r="AZ895" s="258"/>
      <c r="BA895" s="258"/>
      <c r="BB895" s="258"/>
      <c r="BC895" s="258"/>
      <c r="BD895" s="258"/>
      <c r="BE895" s="258"/>
      <c r="BF895" s="258"/>
      <c r="BG895" s="258"/>
      <c r="BH895" s="261"/>
      <c r="BI895" s="31"/>
      <c r="BJ895" s="31"/>
      <c r="BK895" s="31"/>
      <c r="BL895" s="31"/>
      <c r="BM895" s="31"/>
      <c r="BN895" s="31"/>
      <c r="BO895" s="59"/>
      <c r="BP895" s="59"/>
      <c r="BQ895" s="59"/>
      <c r="BR895" s="59"/>
      <c r="BS895" s="59"/>
      <c r="BT895" s="59"/>
      <c r="BU895" s="59"/>
      <c r="BV895" s="59"/>
      <c r="BW895" s="59"/>
      <c r="BX895" s="59"/>
      <c r="BY895" s="59"/>
      <c r="BZ895" s="59"/>
      <c r="CA895" s="59"/>
      <c r="CB895" s="59"/>
      <c r="CC895" s="59"/>
      <c r="CD895" s="59"/>
      <c r="CE895" s="59"/>
      <c r="CF895" s="59"/>
      <c r="CG895" s="59"/>
      <c r="CH895" s="59"/>
      <c r="CI895" s="59"/>
      <c r="CJ895" s="59"/>
      <c r="CK895" s="59"/>
      <c r="CL895" s="59"/>
      <c r="CM895" s="59"/>
      <c r="CN895" s="59"/>
      <c r="CO895" s="59"/>
      <c r="CP895" s="59"/>
      <c r="CQ895" s="59"/>
      <c r="CR895" s="59"/>
      <c r="CS895" s="59"/>
      <c r="CT895" s="59"/>
      <c r="CU895" s="59"/>
      <c r="CV895" s="59"/>
      <c r="CW895" s="59"/>
      <c r="CX895" s="59"/>
      <c r="CY895" s="59"/>
      <c r="CZ895" s="59"/>
      <c r="DA895" s="59"/>
      <c r="DB895" s="59"/>
      <c r="DC895" s="59"/>
      <c r="DD895" s="59"/>
      <c r="DE895" s="59"/>
      <c r="DF895" s="59"/>
      <c r="DG895" s="59"/>
      <c r="DH895" s="59"/>
      <c r="DI895" s="59"/>
      <c r="DJ895" s="59"/>
      <c r="DK895" s="59"/>
      <c r="DL895" s="59"/>
      <c r="DM895" s="59"/>
      <c r="DN895" s="59"/>
      <c r="DO895" s="59"/>
      <c r="DP895" s="59"/>
      <c r="DQ895" s="59"/>
      <c r="DR895" s="59"/>
      <c r="DS895" s="59"/>
      <c r="DT895" s="59"/>
      <c r="DU895" s="59"/>
    </row>
    <row r="916" spans="1:86" ht="18.75" customHeight="1" x14ac:dyDescent="0.4">
      <c r="A916" s="7"/>
      <c r="B916" s="7"/>
      <c r="C916" s="7"/>
      <c r="D916" s="7"/>
      <c r="E916" s="7"/>
      <c r="F916" s="7"/>
      <c r="G916" s="7"/>
      <c r="H916" s="7"/>
      <c r="I916" s="7"/>
      <c r="J916" s="7"/>
      <c r="K916" s="7"/>
      <c r="L916" s="7"/>
      <c r="M916" s="7"/>
      <c r="N916" s="7"/>
      <c r="O916" s="7"/>
      <c r="P916" s="7"/>
      <c r="Q916" s="7"/>
      <c r="R916" s="7"/>
      <c r="S916" s="7"/>
      <c r="T916" s="7"/>
      <c r="U916" s="7"/>
      <c r="V916" s="7"/>
      <c r="W916" s="7"/>
      <c r="X916" s="7"/>
      <c r="BE916" s="262" t="s">
        <v>204</v>
      </c>
      <c r="BF916" s="263"/>
      <c r="BG916" s="263"/>
      <c r="BH916" s="263"/>
      <c r="BI916" s="263"/>
      <c r="BJ916" s="263"/>
      <c r="BK916" s="263"/>
      <c r="BL916" s="264"/>
    </row>
    <row r="917" spans="1:86" ht="18.75" customHeight="1" x14ac:dyDescent="0.4">
      <c r="A917" s="7"/>
      <c r="B917" s="7"/>
      <c r="C917" s="7"/>
      <c r="D917" s="7"/>
      <c r="E917" s="7"/>
      <c r="F917" s="7"/>
      <c r="G917" s="7"/>
      <c r="H917" s="7"/>
      <c r="I917" s="7"/>
      <c r="J917" s="7"/>
      <c r="K917" s="7"/>
      <c r="L917" s="7"/>
      <c r="M917" s="7"/>
      <c r="N917" s="7"/>
      <c r="O917" s="7"/>
      <c r="P917" s="7"/>
      <c r="Q917" s="7"/>
      <c r="R917" s="7"/>
      <c r="S917" s="7"/>
      <c r="T917" s="7"/>
      <c r="U917" s="7"/>
      <c r="V917" s="7"/>
      <c r="W917" s="7"/>
      <c r="X917" s="7"/>
      <c r="BE917" s="265"/>
      <c r="BF917" s="266"/>
      <c r="BG917" s="266"/>
      <c r="BH917" s="266"/>
      <c r="BI917" s="266"/>
      <c r="BJ917" s="266"/>
      <c r="BK917" s="266"/>
      <c r="BL917" s="267"/>
    </row>
    <row r="918" spans="1:86" ht="18.75" customHeight="1" x14ac:dyDescent="0.4">
      <c r="A918" s="7"/>
      <c r="B918" s="7"/>
      <c r="C918" s="7"/>
      <c r="D918" s="7"/>
      <c r="E918" s="7"/>
      <c r="F918" s="7"/>
      <c r="G918" s="7"/>
      <c r="H918" s="7"/>
      <c r="I918" s="7"/>
      <c r="J918" s="7"/>
      <c r="K918" s="7"/>
      <c r="L918" s="7"/>
      <c r="M918" s="7"/>
      <c r="N918" s="7"/>
      <c r="O918" s="7"/>
      <c r="P918" s="7"/>
      <c r="Q918" s="7"/>
      <c r="R918" s="7"/>
      <c r="S918" s="7"/>
      <c r="T918" s="7"/>
      <c r="U918" s="7"/>
      <c r="V918" s="7"/>
      <c r="W918" s="7"/>
      <c r="X918" s="7"/>
    </row>
    <row r="919" spans="1:86" ht="18.75" customHeight="1" x14ac:dyDescent="0.4">
      <c r="A919" s="7"/>
      <c r="E919" s="11" t="s">
        <v>8</v>
      </c>
      <c r="F919" s="7"/>
      <c r="G919" s="7"/>
      <c r="H919" s="7"/>
      <c r="I919" s="7"/>
      <c r="J919" s="7"/>
      <c r="K919" s="7"/>
      <c r="L919" s="7"/>
      <c r="M919" s="7"/>
      <c r="N919" s="7"/>
      <c r="O919" s="7"/>
      <c r="P919" s="7"/>
      <c r="Q919" s="7"/>
      <c r="R919" s="7"/>
      <c r="S919" s="7"/>
      <c r="T919" s="7"/>
      <c r="U919" s="7"/>
      <c r="V919" s="7"/>
      <c r="W919" s="7"/>
      <c r="X919" s="7"/>
      <c r="Y919" s="7"/>
      <c r="Z919" s="7"/>
      <c r="AA919" s="7"/>
    </row>
    <row r="920" spans="1:86" ht="18.75" customHeight="1" x14ac:dyDescent="0.4">
      <c r="A920" s="7"/>
      <c r="E920" s="250" t="str">
        <f>IF(対象災害選択シート!BE36=0,"","　"&amp;対象災害選択シート!BF36&amp;対象災害選択シート!BG36)</f>
        <v>　洪水時の避難場所、避難経路は以下のものとする。</v>
      </c>
      <c r="F920" s="250"/>
      <c r="G920" s="250"/>
      <c r="H920" s="250"/>
      <c r="I920" s="250"/>
      <c r="J920" s="250"/>
      <c r="K920" s="250"/>
      <c r="L920" s="250"/>
      <c r="M920" s="250"/>
      <c r="N920" s="250"/>
      <c r="O920" s="250"/>
      <c r="P920" s="250"/>
      <c r="Q920" s="250"/>
      <c r="R920" s="250"/>
      <c r="S920" s="250"/>
      <c r="T920" s="250"/>
      <c r="U920" s="250"/>
      <c r="V920" s="250"/>
      <c r="W920" s="250"/>
      <c r="X920" s="250"/>
      <c r="Y920" s="250"/>
      <c r="Z920" s="250"/>
      <c r="AA920" s="250"/>
      <c r="AB920" s="250"/>
      <c r="AC920" s="250"/>
      <c r="AD920" s="250"/>
      <c r="AE920" s="250"/>
      <c r="AF920" s="250"/>
      <c r="AG920" s="250"/>
      <c r="AH920" s="250"/>
      <c r="AI920" s="250"/>
      <c r="AJ920" s="250"/>
      <c r="AK920" s="250"/>
      <c r="AL920" s="250"/>
      <c r="AM920" s="250"/>
      <c r="AN920" s="250"/>
      <c r="AO920" s="250"/>
      <c r="AP920" s="250"/>
      <c r="AQ920" s="250"/>
      <c r="AR920" s="250"/>
      <c r="AS920" s="250"/>
      <c r="AT920" s="250"/>
      <c r="AU920" s="250"/>
      <c r="AV920" s="250"/>
      <c r="AW920" s="250"/>
      <c r="AX920" s="250"/>
      <c r="AY920" s="250"/>
      <c r="AZ920" s="250"/>
      <c r="BA920" s="250"/>
      <c r="BB920" s="250"/>
      <c r="BC920" s="250"/>
      <c r="BD920" s="250"/>
      <c r="BE920" s="250"/>
      <c r="BF920" s="250"/>
      <c r="BG920" s="250"/>
      <c r="BH920" s="250"/>
      <c r="BI920" s="250"/>
      <c r="BJ920" s="250"/>
    </row>
    <row r="921" spans="1:86" ht="18.75" customHeight="1" x14ac:dyDescent="0.4">
      <c r="A921" s="7"/>
      <c r="E921" s="250"/>
      <c r="F921" s="250"/>
      <c r="G921" s="250"/>
      <c r="H921" s="250"/>
      <c r="I921" s="250"/>
      <c r="J921" s="250"/>
      <c r="K921" s="250"/>
      <c r="L921" s="250"/>
      <c r="M921" s="250"/>
      <c r="N921" s="250"/>
      <c r="O921" s="250"/>
      <c r="P921" s="250"/>
      <c r="Q921" s="250"/>
      <c r="R921" s="250"/>
      <c r="S921" s="250"/>
      <c r="T921" s="250"/>
      <c r="U921" s="250"/>
      <c r="V921" s="250"/>
      <c r="W921" s="250"/>
      <c r="X921" s="250"/>
      <c r="Y921" s="250"/>
      <c r="Z921" s="250"/>
      <c r="AA921" s="250"/>
      <c r="AB921" s="250"/>
      <c r="AC921" s="250"/>
      <c r="AD921" s="250"/>
      <c r="AE921" s="250"/>
      <c r="AF921" s="250"/>
      <c r="AG921" s="250"/>
      <c r="AH921" s="250"/>
      <c r="AI921" s="250"/>
      <c r="AJ921" s="250"/>
      <c r="AK921" s="250"/>
      <c r="AL921" s="250"/>
      <c r="AM921" s="250"/>
      <c r="AN921" s="250"/>
      <c r="AO921" s="250"/>
      <c r="AP921" s="250"/>
      <c r="AQ921" s="250"/>
      <c r="AR921" s="250"/>
      <c r="AS921" s="250"/>
      <c r="AT921" s="250"/>
      <c r="AU921" s="250"/>
      <c r="AV921" s="250"/>
      <c r="AW921" s="250"/>
      <c r="AX921" s="250"/>
      <c r="AY921" s="250"/>
      <c r="AZ921" s="250"/>
      <c r="BA921" s="250"/>
      <c r="BB921" s="250"/>
      <c r="BC921" s="250"/>
      <c r="BD921" s="250"/>
      <c r="BE921" s="250"/>
      <c r="BF921" s="250"/>
      <c r="BG921" s="250"/>
      <c r="BH921" s="250"/>
      <c r="BI921" s="250"/>
      <c r="BJ921" s="250"/>
    </row>
    <row r="922" spans="1:86" ht="18.75" customHeight="1" x14ac:dyDescent="0.4">
      <c r="A922" s="7"/>
      <c r="B922" s="7"/>
      <c r="C922" s="7"/>
      <c r="D922" s="7"/>
      <c r="E922" s="7"/>
      <c r="F922" s="7"/>
      <c r="G922" s="7"/>
      <c r="H922" s="7"/>
      <c r="I922" s="7"/>
      <c r="J922" s="7"/>
      <c r="K922" s="7"/>
      <c r="L922" s="7"/>
      <c r="M922" s="7"/>
      <c r="N922" s="7"/>
      <c r="O922" s="7"/>
      <c r="P922" s="7"/>
      <c r="Q922" s="7"/>
      <c r="R922" s="7"/>
      <c r="S922" s="7"/>
      <c r="T922" s="7"/>
      <c r="U922" s="7"/>
      <c r="V922" s="7"/>
      <c r="W922" s="7"/>
      <c r="X922" s="7"/>
    </row>
    <row r="923" spans="1:86" ht="18.75" customHeight="1" x14ac:dyDescent="0.4">
      <c r="A923" s="7"/>
      <c r="E923" s="251"/>
      <c r="F923" s="252"/>
      <c r="G923" s="252"/>
      <c r="H923" s="252"/>
      <c r="I923" s="252"/>
      <c r="J923" s="253"/>
      <c r="K923" s="245" t="s">
        <v>282</v>
      </c>
      <c r="L923" s="245"/>
      <c r="M923" s="245"/>
      <c r="N923" s="245"/>
      <c r="O923" s="245"/>
      <c r="P923" s="245"/>
      <c r="Q923" s="245"/>
      <c r="R923" s="245"/>
      <c r="S923" s="245"/>
      <c r="T923" s="245"/>
      <c r="U923" s="245"/>
      <c r="V923" s="245"/>
      <c r="W923" s="245"/>
      <c r="X923" s="245"/>
      <c r="Y923" s="245"/>
      <c r="Z923" s="245"/>
      <c r="AA923" s="245"/>
      <c r="AB923" s="245"/>
      <c r="AC923" s="245"/>
      <c r="AD923" s="245"/>
      <c r="AE923" s="245"/>
      <c r="AF923" s="245"/>
      <c r="AG923" s="245"/>
      <c r="AH923" s="245"/>
      <c r="AI923" s="245"/>
      <c r="AJ923" s="245"/>
      <c r="AK923" s="245"/>
      <c r="AL923" s="245"/>
      <c r="AM923" s="245"/>
      <c r="AN923" s="245"/>
      <c r="AO923" s="245"/>
      <c r="AP923" s="245"/>
      <c r="AQ923" s="245"/>
      <c r="AR923" s="245"/>
      <c r="AS923" s="245"/>
      <c r="AT923" s="245"/>
      <c r="AU923" s="245" t="s">
        <v>41</v>
      </c>
      <c r="AV923" s="245"/>
      <c r="AW923" s="245"/>
      <c r="AX923" s="245"/>
      <c r="AY923" s="245"/>
      <c r="AZ923" s="245"/>
      <c r="BA923" s="245"/>
      <c r="BB923" s="245"/>
      <c r="BC923" s="245"/>
      <c r="BD923" s="245"/>
      <c r="BE923" s="245"/>
      <c r="BF923" s="245"/>
      <c r="BG923" s="245"/>
      <c r="BH923" s="245"/>
      <c r="BI923" s="245"/>
      <c r="BJ923" s="245"/>
    </row>
    <row r="924" spans="1:86" ht="18.75" customHeight="1" x14ac:dyDescent="0.4">
      <c r="A924" s="7"/>
      <c r="E924" s="254"/>
      <c r="F924" s="255"/>
      <c r="G924" s="255"/>
      <c r="H924" s="255"/>
      <c r="I924" s="255"/>
      <c r="J924" s="256"/>
      <c r="K924" s="245" t="s">
        <v>62</v>
      </c>
      <c r="L924" s="245"/>
      <c r="M924" s="245"/>
      <c r="N924" s="245"/>
      <c r="O924" s="245"/>
      <c r="P924" s="245"/>
      <c r="Q924" s="245"/>
      <c r="R924" s="245"/>
      <c r="S924" s="245"/>
      <c r="T924" s="245"/>
      <c r="U924" s="245"/>
      <c r="V924" s="245"/>
      <c r="W924" s="245"/>
      <c r="X924" s="245"/>
      <c r="Y924" s="245"/>
      <c r="Z924" s="245"/>
      <c r="AA924" s="245"/>
      <c r="AB924" s="245"/>
      <c r="AC924" s="245" t="s">
        <v>63</v>
      </c>
      <c r="AD924" s="245"/>
      <c r="AE924" s="245"/>
      <c r="AF924" s="245"/>
      <c r="AG924" s="245"/>
      <c r="AH924" s="245"/>
      <c r="AI924" s="245"/>
      <c r="AJ924" s="245"/>
      <c r="AK924" s="245"/>
      <c r="AL924" s="245"/>
      <c r="AM924" s="245"/>
      <c r="AN924" s="245"/>
      <c r="AO924" s="245"/>
      <c r="AP924" s="245"/>
      <c r="AQ924" s="245"/>
      <c r="AR924" s="245"/>
      <c r="AS924" s="245"/>
      <c r="AT924" s="245"/>
      <c r="AU924" s="245"/>
      <c r="AV924" s="245"/>
      <c r="AW924" s="245"/>
      <c r="AX924" s="245"/>
      <c r="AY924" s="245"/>
      <c r="AZ924" s="245"/>
      <c r="BA924" s="245"/>
      <c r="BB924" s="245"/>
      <c r="BC924" s="245"/>
      <c r="BD924" s="245"/>
      <c r="BE924" s="245"/>
      <c r="BF924" s="245"/>
      <c r="BG924" s="245"/>
      <c r="BH924" s="245"/>
      <c r="BI924" s="245"/>
      <c r="BJ924" s="245"/>
    </row>
    <row r="925" spans="1:86" ht="18.75" customHeight="1" x14ac:dyDescent="0.4">
      <c r="A925" s="7"/>
      <c r="E925" s="242" t="s">
        <v>64</v>
      </c>
      <c r="F925" s="243"/>
      <c r="G925" s="243"/>
      <c r="H925" s="243"/>
      <c r="I925" s="243"/>
      <c r="J925" s="244"/>
      <c r="K925" s="242" t="str">
        <f>IF(U348&lt;&gt;"",U348,"")</f>
        <v/>
      </c>
      <c r="L925" s="243"/>
      <c r="M925" s="243"/>
      <c r="N925" s="243"/>
      <c r="O925" s="243"/>
      <c r="P925" s="243"/>
      <c r="Q925" s="243"/>
      <c r="R925" s="243"/>
      <c r="S925" s="243"/>
      <c r="T925" s="243"/>
      <c r="U925" s="243"/>
      <c r="V925" s="243"/>
      <c r="W925" s="243"/>
      <c r="X925" s="243"/>
      <c r="Y925" s="243"/>
      <c r="Z925" s="243"/>
      <c r="AA925" s="243"/>
      <c r="AB925" s="244"/>
      <c r="AC925" s="240" t="str">
        <f>IF(U359&lt;&gt;"",U359,"")</f>
        <v/>
      </c>
      <c r="AD925" s="240"/>
      <c r="AE925" s="240"/>
      <c r="AF925" s="240"/>
      <c r="AG925" s="240"/>
      <c r="AH925" s="240"/>
      <c r="AI925" s="240"/>
      <c r="AJ925" s="240"/>
      <c r="AK925" s="240"/>
      <c r="AL925" s="240"/>
      <c r="AM925" s="240"/>
      <c r="AN925" s="240"/>
      <c r="AO925" s="240"/>
      <c r="AP925" s="240"/>
      <c r="AQ925" s="240"/>
      <c r="AR925" s="240"/>
      <c r="AS925" s="240"/>
      <c r="AT925" s="240"/>
      <c r="AU925" s="240" t="str">
        <f>IF(AND(U371&lt;&gt;"",U371&lt;&gt;"指定無"),U371&amp;AK371&amp;AS371,"")</f>
        <v/>
      </c>
      <c r="AV925" s="240"/>
      <c r="AW925" s="240"/>
      <c r="AX925" s="240"/>
      <c r="AY925" s="240"/>
      <c r="AZ925" s="240"/>
      <c r="BA925" s="240"/>
      <c r="BB925" s="240"/>
      <c r="BC925" s="240"/>
      <c r="BD925" s="240"/>
      <c r="BE925" s="240"/>
      <c r="BF925" s="240"/>
      <c r="BG925" s="240"/>
      <c r="BH925" s="240"/>
      <c r="BI925" s="240"/>
      <c r="BJ925" s="240"/>
      <c r="BO925" s="59"/>
      <c r="BP925" s="59"/>
      <c r="BQ925" s="59"/>
      <c r="BR925" s="59"/>
      <c r="BS925" s="59"/>
      <c r="BT925" s="59"/>
      <c r="BU925" s="59"/>
      <c r="BV925" s="84"/>
      <c r="BW925" s="84"/>
      <c r="BX925" s="84"/>
      <c r="BY925" s="84"/>
      <c r="BZ925" s="84"/>
      <c r="CA925" s="84"/>
      <c r="CB925" s="84"/>
      <c r="CC925" s="84"/>
      <c r="CD925" s="84"/>
      <c r="CE925" s="84"/>
      <c r="CF925" s="84"/>
      <c r="CG925" s="84"/>
      <c r="CH925" s="84"/>
    </row>
    <row r="926" spans="1:86" ht="18.75" customHeight="1" x14ac:dyDescent="0.4">
      <c r="A926" s="7"/>
      <c r="E926" s="242" t="s">
        <v>65</v>
      </c>
      <c r="F926" s="243"/>
      <c r="G926" s="243"/>
      <c r="H926" s="243"/>
      <c r="I926" s="243"/>
      <c r="J926" s="244"/>
      <c r="K926" s="242" t="str">
        <f>IF(U351&lt;&gt;"",U351,"")</f>
        <v/>
      </c>
      <c r="L926" s="243"/>
      <c r="M926" s="243"/>
      <c r="N926" s="243"/>
      <c r="O926" s="243"/>
      <c r="P926" s="243"/>
      <c r="Q926" s="243"/>
      <c r="R926" s="243"/>
      <c r="S926" s="243"/>
      <c r="T926" s="243"/>
      <c r="U926" s="243"/>
      <c r="V926" s="243"/>
      <c r="W926" s="243"/>
      <c r="X926" s="243"/>
      <c r="Y926" s="243"/>
      <c r="Z926" s="243"/>
      <c r="AA926" s="243"/>
      <c r="AB926" s="244"/>
      <c r="AC926" s="240" t="str">
        <f>IF(U362&lt;&gt;"",U362,"")</f>
        <v/>
      </c>
      <c r="AD926" s="240"/>
      <c r="AE926" s="240"/>
      <c r="AF926" s="240"/>
      <c r="AG926" s="240"/>
      <c r="AH926" s="240"/>
      <c r="AI926" s="240"/>
      <c r="AJ926" s="240"/>
      <c r="AK926" s="240"/>
      <c r="AL926" s="240"/>
      <c r="AM926" s="240"/>
      <c r="AN926" s="240"/>
      <c r="AO926" s="240"/>
      <c r="AP926" s="240"/>
      <c r="AQ926" s="240"/>
      <c r="AR926" s="240"/>
      <c r="AS926" s="240"/>
      <c r="AT926" s="240"/>
      <c r="AU926" s="240" t="str">
        <f>IF(AND(U372&lt;&gt;"",U372&lt;&gt;"指定無"),U372&amp;AK372&amp;AS372,"")</f>
        <v/>
      </c>
      <c r="AV926" s="240"/>
      <c r="AW926" s="240"/>
      <c r="AX926" s="240"/>
      <c r="AY926" s="240"/>
      <c r="AZ926" s="240"/>
      <c r="BA926" s="240"/>
      <c r="BB926" s="240"/>
      <c r="BC926" s="240"/>
      <c r="BD926" s="240"/>
      <c r="BE926" s="240"/>
      <c r="BF926" s="240"/>
      <c r="BG926" s="240"/>
      <c r="BH926" s="240"/>
      <c r="BI926" s="240"/>
      <c r="BJ926" s="240"/>
      <c r="BO926" s="59"/>
      <c r="BP926" s="59"/>
      <c r="BQ926" s="59"/>
      <c r="BR926" s="59"/>
      <c r="BS926" s="59"/>
      <c r="BT926" s="59"/>
      <c r="BU926" s="59"/>
      <c r="BV926" s="84"/>
      <c r="BW926" s="84"/>
      <c r="BX926" s="84"/>
      <c r="BY926" s="84"/>
      <c r="BZ926" s="84"/>
      <c r="CA926" s="84"/>
      <c r="CB926" s="84"/>
      <c r="CC926" s="84"/>
      <c r="CD926" s="84"/>
      <c r="CE926" s="84"/>
      <c r="CF926" s="84"/>
      <c r="CG926" s="84"/>
      <c r="CH926" s="84"/>
    </row>
    <row r="927" spans="1:86" ht="18.75" customHeight="1" thickBot="1" x14ac:dyDescent="0.45">
      <c r="A927" s="7"/>
      <c r="B927" s="7"/>
      <c r="C927" s="7"/>
      <c r="D927" s="7"/>
      <c r="E927" s="7"/>
      <c r="F927" s="7"/>
      <c r="G927" s="7"/>
      <c r="H927" s="7"/>
      <c r="I927" s="7"/>
      <c r="J927" s="7"/>
      <c r="K927" s="7"/>
      <c r="L927" s="7"/>
      <c r="M927" s="7"/>
      <c r="N927" s="7"/>
      <c r="O927" s="7"/>
      <c r="P927" s="7"/>
      <c r="Q927" s="7"/>
      <c r="R927" s="7"/>
      <c r="S927" s="7"/>
      <c r="T927" s="7"/>
      <c r="U927" s="7"/>
      <c r="V927" s="7"/>
      <c r="W927" s="7"/>
      <c r="X927" s="7"/>
    </row>
    <row r="928" spans="1:86" ht="18.75" customHeight="1" x14ac:dyDescent="0.4">
      <c r="A928" s="7"/>
      <c r="B928" s="7"/>
      <c r="C928" s="7"/>
      <c r="D928" s="7"/>
      <c r="E928" s="90"/>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198"/>
      <c r="AV928" s="198"/>
      <c r="AW928" s="198"/>
      <c r="AX928" s="198"/>
      <c r="AY928" s="198"/>
      <c r="AZ928" s="198"/>
      <c r="BA928" s="198"/>
      <c r="BB928" s="198"/>
      <c r="BC928" s="198"/>
      <c r="BD928" s="198"/>
      <c r="BE928" s="198"/>
      <c r="BF928" s="198"/>
      <c r="BG928" s="198"/>
      <c r="BH928" s="198"/>
      <c r="BI928" s="198"/>
      <c r="BJ928" s="199"/>
    </row>
    <row r="929" spans="1:62" ht="18.75" customHeight="1" x14ac:dyDescent="0.4">
      <c r="A929" s="7"/>
      <c r="B929" s="7"/>
      <c r="C929" s="7"/>
      <c r="D929" s="7"/>
      <c r="E929" s="91"/>
      <c r="BJ929" s="200"/>
    </row>
    <row r="930" spans="1:62" ht="18.75" customHeight="1" x14ac:dyDescent="0.4">
      <c r="A930" s="7"/>
      <c r="B930" s="7"/>
      <c r="C930" s="7"/>
      <c r="D930" s="7"/>
      <c r="E930" s="91"/>
      <c r="BJ930" s="200"/>
    </row>
    <row r="931" spans="1:62" ht="18.75" customHeight="1" x14ac:dyDescent="0.4">
      <c r="A931" s="7"/>
      <c r="B931" s="7"/>
      <c r="C931" s="7"/>
      <c r="D931" s="7"/>
      <c r="E931" s="91"/>
      <c r="BJ931" s="200"/>
    </row>
    <row r="932" spans="1:62" ht="18.75" customHeight="1" x14ac:dyDescent="0.4">
      <c r="A932" s="7"/>
      <c r="B932" s="7"/>
      <c r="C932" s="7"/>
      <c r="D932" s="7"/>
      <c r="E932" s="91"/>
      <c r="BJ932" s="200"/>
    </row>
    <row r="933" spans="1:62" ht="18.75" customHeight="1" x14ac:dyDescent="0.4">
      <c r="A933" s="7"/>
      <c r="B933" s="7"/>
      <c r="C933" s="7"/>
      <c r="D933" s="7"/>
      <c r="E933" s="91"/>
      <c r="BJ933" s="200"/>
    </row>
    <row r="934" spans="1:62" ht="18.75" customHeight="1" x14ac:dyDescent="0.4">
      <c r="A934" s="7"/>
      <c r="B934" s="7"/>
      <c r="C934" s="7"/>
      <c r="D934" s="7"/>
      <c r="E934" s="91"/>
      <c r="BJ934" s="200"/>
    </row>
    <row r="935" spans="1:62" ht="18.75" customHeight="1" x14ac:dyDescent="0.4">
      <c r="A935" s="7"/>
      <c r="B935" s="7"/>
      <c r="C935" s="7"/>
      <c r="D935" s="7"/>
      <c r="E935" s="91"/>
      <c r="BJ935" s="200"/>
    </row>
    <row r="936" spans="1:62" ht="18.75" customHeight="1" x14ac:dyDescent="0.4">
      <c r="A936" s="7"/>
      <c r="B936" s="7"/>
      <c r="C936" s="7"/>
      <c r="D936" s="7"/>
      <c r="E936" s="91"/>
      <c r="BJ936" s="200"/>
    </row>
    <row r="937" spans="1:62" ht="18.75" customHeight="1" x14ac:dyDescent="0.4">
      <c r="A937" s="7"/>
      <c r="B937" s="7"/>
      <c r="C937" s="7"/>
      <c r="D937" s="7"/>
      <c r="E937" s="91"/>
      <c r="BJ937" s="200"/>
    </row>
    <row r="938" spans="1:62" ht="18.75" customHeight="1" x14ac:dyDescent="0.4">
      <c r="A938" s="7"/>
      <c r="B938" s="7"/>
      <c r="C938" s="7"/>
      <c r="D938" s="7"/>
      <c r="E938" s="91"/>
      <c r="BJ938" s="200"/>
    </row>
    <row r="939" spans="1:62" ht="18.75" customHeight="1" x14ac:dyDescent="0.4">
      <c r="A939" s="7"/>
      <c r="B939" s="7"/>
      <c r="C939" s="7"/>
      <c r="D939" s="7"/>
      <c r="E939" s="91"/>
      <c r="BJ939" s="200"/>
    </row>
    <row r="940" spans="1:62" ht="18.75" customHeight="1" x14ac:dyDescent="0.4">
      <c r="A940" s="7"/>
      <c r="B940" s="7"/>
      <c r="C940" s="7"/>
      <c r="D940" s="7"/>
      <c r="E940" s="91"/>
      <c r="BJ940" s="200"/>
    </row>
    <row r="941" spans="1:62" ht="18.75" customHeight="1" x14ac:dyDescent="0.4">
      <c r="A941" s="7"/>
      <c r="B941" s="7"/>
      <c r="C941" s="7"/>
      <c r="D941" s="7"/>
      <c r="E941" s="91"/>
      <c r="BJ941" s="200"/>
    </row>
    <row r="942" spans="1:62" ht="18.75" customHeight="1" x14ac:dyDescent="0.4">
      <c r="A942" s="7"/>
      <c r="B942" s="7"/>
      <c r="C942" s="7"/>
      <c r="D942" s="7"/>
      <c r="E942" s="91"/>
      <c r="BJ942" s="200"/>
    </row>
    <row r="943" spans="1:62" ht="18.75" customHeight="1" x14ac:dyDescent="0.4">
      <c r="A943" s="7"/>
      <c r="B943" s="7"/>
      <c r="C943" s="7"/>
      <c r="D943" s="7"/>
      <c r="E943" s="91"/>
      <c r="BJ943" s="200"/>
    </row>
    <row r="944" spans="1:62" ht="18.75" customHeight="1" x14ac:dyDescent="0.4">
      <c r="A944" s="7"/>
      <c r="B944" s="7"/>
      <c r="C944" s="7"/>
      <c r="D944" s="7"/>
      <c r="E944" s="91"/>
      <c r="BJ944" s="200"/>
    </row>
    <row r="945" spans="1:62" ht="18.75" customHeight="1" x14ac:dyDescent="0.4">
      <c r="A945" s="7"/>
      <c r="B945" s="7"/>
      <c r="C945" s="7"/>
      <c r="D945" s="7"/>
      <c r="E945" s="91"/>
      <c r="BJ945" s="200"/>
    </row>
    <row r="946" spans="1:62" ht="18.75" customHeight="1" x14ac:dyDescent="0.4">
      <c r="A946" s="7"/>
      <c r="B946" s="7"/>
      <c r="C946" s="7"/>
      <c r="D946" s="7"/>
      <c r="E946" s="91"/>
      <c r="BJ946" s="200"/>
    </row>
    <row r="947" spans="1:62" ht="18.75" customHeight="1" x14ac:dyDescent="0.4">
      <c r="A947" s="7"/>
      <c r="B947" s="7"/>
      <c r="C947" s="7"/>
      <c r="D947" s="7"/>
      <c r="E947" s="91"/>
      <c r="BJ947" s="200"/>
    </row>
    <row r="948" spans="1:62" ht="18.75" customHeight="1" x14ac:dyDescent="0.4">
      <c r="A948" s="7"/>
      <c r="B948" s="7"/>
      <c r="C948" s="7"/>
      <c r="D948" s="7"/>
      <c r="E948" s="91"/>
      <c r="BJ948" s="200"/>
    </row>
    <row r="949" spans="1:62" ht="18.75" customHeight="1" x14ac:dyDescent="0.4">
      <c r="A949" s="7"/>
      <c r="B949" s="7"/>
      <c r="C949" s="7"/>
      <c r="D949" s="7"/>
      <c r="E949" s="91"/>
      <c r="BJ949" s="200"/>
    </row>
    <row r="950" spans="1:62" ht="18.75" customHeight="1" x14ac:dyDescent="0.4">
      <c r="A950" s="7"/>
      <c r="B950" s="7"/>
      <c r="C950" s="7"/>
      <c r="D950" s="7"/>
      <c r="E950" s="91"/>
      <c r="BJ950" s="200"/>
    </row>
    <row r="951" spans="1:62" ht="18.75" customHeight="1" x14ac:dyDescent="0.4">
      <c r="A951" s="7"/>
      <c r="B951" s="7"/>
      <c r="C951" s="7"/>
      <c r="D951" s="7"/>
      <c r="E951" s="91"/>
      <c r="BJ951" s="200"/>
    </row>
    <row r="952" spans="1:62" ht="18.75" customHeight="1" x14ac:dyDescent="0.4">
      <c r="A952" s="7"/>
      <c r="B952" s="7"/>
      <c r="C952" s="7"/>
      <c r="D952" s="7"/>
      <c r="E952" s="91"/>
      <c r="BJ952" s="200"/>
    </row>
    <row r="953" spans="1:62" ht="18.75" customHeight="1" x14ac:dyDescent="0.4">
      <c r="A953" s="7"/>
      <c r="B953" s="7"/>
      <c r="C953" s="7"/>
      <c r="D953" s="7"/>
      <c r="E953" s="91"/>
      <c r="BJ953" s="200"/>
    </row>
    <row r="954" spans="1:62" ht="18.75" customHeight="1" x14ac:dyDescent="0.4">
      <c r="A954" s="7"/>
      <c r="B954" s="7"/>
      <c r="C954" s="7"/>
      <c r="D954" s="7"/>
      <c r="E954" s="91"/>
      <c r="BJ954" s="200"/>
    </row>
    <row r="955" spans="1:62" ht="18.75" customHeight="1" thickBot="1" x14ac:dyDescent="0.45">
      <c r="A955" s="7"/>
      <c r="B955" s="7"/>
      <c r="C955" s="7"/>
      <c r="D955" s="7"/>
      <c r="E955" s="92"/>
      <c r="F955" s="93"/>
      <c r="G955" s="93"/>
      <c r="H955" s="93"/>
      <c r="I955" s="93"/>
      <c r="J955" s="93"/>
      <c r="K955" s="93"/>
      <c r="L955" s="93"/>
      <c r="M955" s="93"/>
      <c r="N955" s="93"/>
      <c r="O955" s="93"/>
      <c r="P955" s="93"/>
      <c r="Q955" s="93"/>
      <c r="R955" s="93"/>
      <c r="S955" s="93"/>
      <c r="T955" s="93"/>
      <c r="U955" s="93"/>
      <c r="V955" s="93"/>
      <c r="W955" s="93"/>
      <c r="X955" s="93"/>
      <c r="Y955" s="93"/>
      <c r="Z955" s="93"/>
      <c r="AA955" s="93"/>
      <c r="AB955" s="93"/>
      <c r="AC955" s="93"/>
      <c r="AD955" s="93"/>
      <c r="AE955" s="93"/>
      <c r="AF955" s="93"/>
      <c r="AG955" s="93"/>
      <c r="AH955" s="93"/>
      <c r="AI955" s="93"/>
      <c r="AJ955" s="93"/>
      <c r="AK955" s="93"/>
      <c r="AL955" s="93"/>
      <c r="AM955" s="93"/>
      <c r="AN955" s="93"/>
      <c r="AO955" s="93"/>
      <c r="AP955" s="93"/>
      <c r="AQ955" s="93"/>
      <c r="AR955" s="93"/>
      <c r="AS955" s="93"/>
      <c r="AT955" s="93"/>
      <c r="AU955" s="93"/>
      <c r="AV955" s="93"/>
      <c r="AW955" s="93"/>
      <c r="AX955" s="93"/>
      <c r="AY955" s="93"/>
      <c r="AZ955" s="93"/>
      <c r="BA955" s="93"/>
      <c r="BB955" s="93"/>
      <c r="BC955" s="93"/>
      <c r="BD955" s="93"/>
      <c r="BE955" s="93"/>
      <c r="BF955" s="93"/>
      <c r="BG955" s="93"/>
      <c r="BH955" s="93"/>
      <c r="BI955" s="93"/>
      <c r="BJ955" s="201"/>
    </row>
    <row r="956" spans="1:62" ht="18.75" customHeight="1" x14ac:dyDescent="0.4">
      <c r="A956" s="7"/>
      <c r="B956" s="7"/>
      <c r="C956" s="7"/>
      <c r="D956" s="7"/>
      <c r="E956" s="6" t="s">
        <v>38</v>
      </c>
      <c r="F956" s="7"/>
      <c r="G956" s="7"/>
      <c r="H956" s="7"/>
      <c r="I956" s="7"/>
      <c r="J956" s="7"/>
      <c r="K956" s="7"/>
      <c r="L956" s="7"/>
      <c r="M956" s="7"/>
      <c r="N956" s="7"/>
      <c r="O956" s="7"/>
      <c r="P956" s="7"/>
      <c r="Q956" s="7"/>
      <c r="R956" s="7"/>
      <c r="S956" s="7"/>
      <c r="T956" s="7"/>
      <c r="U956" s="7"/>
      <c r="V956" s="7"/>
      <c r="W956" s="7"/>
      <c r="X956" s="7"/>
    </row>
    <row r="957" spans="1:62" ht="18.75" customHeight="1" x14ac:dyDescent="0.4">
      <c r="A957" s="7"/>
      <c r="B957" s="7"/>
      <c r="C957" s="7"/>
      <c r="D957" s="7"/>
      <c r="E957" s="241" t="s">
        <v>42</v>
      </c>
      <c r="F957" s="241"/>
      <c r="G957" s="241"/>
      <c r="H957" s="241"/>
      <c r="I957" s="241"/>
      <c r="J957" s="241"/>
      <c r="K957" s="241"/>
      <c r="L957" s="241"/>
      <c r="M957" s="241"/>
      <c r="N957" s="241"/>
      <c r="O957" s="241"/>
      <c r="P957" s="241"/>
      <c r="Q957" s="241"/>
      <c r="R957" s="241"/>
      <c r="S957" s="241"/>
      <c r="T957" s="241"/>
      <c r="U957" s="241"/>
      <c r="V957" s="241"/>
      <c r="W957" s="241"/>
      <c r="X957" s="241"/>
      <c r="Y957" s="241"/>
      <c r="Z957" s="241"/>
      <c r="AA957" s="241"/>
      <c r="AB957" s="241"/>
      <c r="AC957" s="241"/>
      <c r="AD957" s="241"/>
      <c r="AE957" s="241"/>
      <c r="AF957" s="241"/>
      <c r="AG957" s="241"/>
      <c r="AH957" s="241"/>
      <c r="AI957" s="241"/>
      <c r="AJ957" s="241"/>
      <c r="AK957" s="241"/>
      <c r="AL957" s="241"/>
      <c r="AM957" s="241"/>
      <c r="AN957" s="241"/>
      <c r="AO957" s="241"/>
      <c r="AP957" s="241"/>
      <c r="AQ957" s="241"/>
      <c r="AR957" s="241"/>
      <c r="AS957" s="241"/>
      <c r="AT957" s="241"/>
      <c r="AU957" s="241"/>
      <c r="AV957" s="241"/>
      <c r="AW957" s="241"/>
      <c r="AX957" s="241"/>
      <c r="AY957" s="241"/>
      <c r="AZ957" s="241"/>
      <c r="BA957" s="241"/>
      <c r="BB957" s="241"/>
      <c r="BC957" s="241"/>
      <c r="BD957" s="241"/>
      <c r="BE957" s="241"/>
      <c r="BF957" s="241"/>
      <c r="BG957" s="241"/>
      <c r="BH957" s="241"/>
      <c r="BI957" s="241"/>
      <c r="BJ957" s="241"/>
    </row>
    <row r="958" spans="1:62" ht="18.75" customHeight="1" x14ac:dyDescent="0.4">
      <c r="A958" s="7"/>
      <c r="B958" s="7"/>
      <c r="C958" s="7"/>
      <c r="D958" s="7"/>
      <c r="E958" s="241"/>
      <c r="F958" s="241"/>
      <c r="G958" s="241"/>
      <c r="H958" s="241"/>
      <c r="I958" s="241"/>
      <c r="J958" s="241"/>
      <c r="K958" s="241"/>
      <c r="L958" s="241"/>
      <c r="M958" s="241"/>
      <c r="N958" s="241"/>
      <c r="O958" s="241"/>
      <c r="P958" s="241"/>
      <c r="Q958" s="241"/>
      <c r="R958" s="241"/>
      <c r="S958" s="241"/>
      <c r="T958" s="241"/>
      <c r="U958" s="241"/>
      <c r="V958" s="241"/>
      <c r="W958" s="241"/>
      <c r="X958" s="241"/>
      <c r="Y958" s="241"/>
      <c r="Z958" s="241"/>
      <c r="AA958" s="241"/>
      <c r="AB958" s="241"/>
      <c r="AC958" s="241"/>
      <c r="AD958" s="241"/>
      <c r="AE958" s="241"/>
      <c r="AF958" s="241"/>
      <c r="AG958" s="241"/>
      <c r="AH958" s="241"/>
      <c r="AI958" s="241"/>
      <c r="AJ958" s="241"/>
      <c r="AK958" s="241"/>
      <c r="AL958" s="241"/>
      <c r="AM958" s="241"/>
      <c r="AN958" s="241"/>
      <c r="AO958" s="241"/>
      <c r="AP958" s="241"/>
      <c r="AQ958" s="241"/>
      <c r="AR958" s="241"/>
      <c r="AS958" s="241"/>
      <c r="AT958" s="241"/>
      <c r="AU958" s="241"/>
      <c r="AV958" s="241"/>
      <c r="AW958" s="241"/>
      <c r="AX958" s="241"/>
      <c r="AY958" s="241"/>
      <c r="AZ958" s="241"/>
      <c r="BA958" s="241"/>
      <c r="BB958" s="241"/>
      <c r="BC958" s="241"/>
      <c r="BD958" s="241"/>
      <c r="BE958" s="241"/>
      <c r="BF958" s="241"/>
      <c r="BG958" s="241"/>
      <c r="BH958" s="241"/>
      <c r="BI958" s="241"/>
      <c r="BJ958" s="241"/>
    </row>
    <row r="959" spans="1:62" ht="18.75" customHeight="1" x14ac:dyDescent="0.4">
      <c r="A959" s="7"/>
      <c r="B959" s="7"/>
      <c r="C959" s="7"/>
      <c r="D959" s="7"/>
      <c r="E959" s="7"/>
      <c r="F959" s="7"/>
      <c r="G959" s="7"/>
      <c r="H959" s="7"/>
      <c r="I959" s="7"/>
      <c r="J959" s="7"/>
      <c r="K959" s="7"/>
      <c r="L959" s="7"/>
      <c r="M959" s="7"/>
      <c r="N959" s="7"/>
      <c r="O959" s="7"/>
      <c r="P959" s="7"/>
      <c r="Q959" s="7"/>
      <c r="R959" s="7"/>
      <c r="S959" s="7"/>
      <c r="T959" s="7"/>
      <c r="U959" s="7"/>
      <c r="V959" s="7"/>
      <c r="W959" s="7"/>
      <c r="X959" s="7"/>
    </row>
    <row r="960" spans="1:62" ht="18.75" customHeight="1" x14ac:dyDescent="0.4">
      <c r="A960" s="7"/>
      <c r="C960" s="7"/>
      <c r="D960" s="7"/>
    </row>
    <row r="961" spans="1:24" ht="18.75" customHeight="1" x14ac:dyDescent="0.4">
      <c r="A961" s="7"/>
    </row>
    <row r="962" spans="1:24" ht="18.75" customHeight="1" x14ac:dyDescent="0.4">
      <c r="A962" s="7"/>
    </row>
    <row r="963" spans="1:24" ht="18.75" customHeight="1" x14ac:dyDescent="0.4">
      <c r="A963" s="7"/>
      <c r="B963" s="7"/>
      <c r="C963" s="7"/>
      <c r="D963" s="7"/>
      <c r="E963" s="7"/>
      <c r="F963" s="7"/>
      <c r="G963" s="7"/>
      <c r="H963" s="7"/>
      <c r="I963" s="7"/>
      <c r="J963" s="7"/>
      <c r="K963" s="7"/>
      <c r="L963" s="7"/>
      <c r="M963" s="7"/>
      <c r="N963" s="7"/>
      <c r="O963" s="7"/>
      <c r="P963" s="7"/>
      <c r="Q963" s="7"/>
      <c r="R963" s="7"/>
      <c r="S963" s="7"/>
      <c r="T963" s="7"/>
      <c r="U963" s="7"/>
      <c r="V963" s="7"/>
      <c r="W963" s="7"/>
      <c r="X963" s="7"/>
    </row>
    <row r="964" spans="1:24" ht="18.75" customHeight="1" x14ac:dyDescent="0.4">
      <c r="A964" s="7"/>
      <c r="B964" s="7"/>
      <c r="C964" s="7"/>
      <c r="D964" s="7"/>
      <c r="E964" s="7"/>
      <c r="F964" s="7"/>
      <c r="G964" s="7"/>
      <c r="H964" s="7"/>
      <c r="I964" s="7"/>
      <c r="J964" s="7"/>
      <c r="K964" s="7"/>
      <c r="L964" s="7"/>
      <c r="M964" s="7"/>
      <c r="N964" s="7"/>
      <c r="O964" s="7"/>
      <c r="P964" s="7"/>
      <c r="Q964" s="7"/>
      <c r="R964" s="7"/>
      <c r="S964" s="7"/>
      <c r="T964" s="7"/>
      <c r="U964" s="7"/>
      <c r="V964" s="7"/>
      <c r="W964" s="7"/>
      <c r="X964" s="7"/>
    </row>
    <row r="965" spans="1:24" ht="18.75" customHeight="1" x14ac:dyDescent="0.4">
      <c r="A965" s="7"/>
      <c r="B965" s="7"/>
      <c r="C965" s="7"/>
      <c r="D965" s="7"/>
      <c r="E965" s="7"/>
      <c r="F965" s="7"/>
      <c r="G965" s="7"/>
      <c r="H965" s="7"/>
      <c r="I965" s="7"/>
      <c r="J965" s="7"/>
      <c r="K965" s="7"/>
      <c r="L965" s="7"/>
      <c r="M965" s="7"/>
      <c r="N965" s="7"/>
      <c r="O965" s="7"/>
      <c r="P965" s="7"/>
      <c r="Q965" s="7"/>
      <c r="R965" s="7"/>
      <c r="S965" s="7"/>
      <c r="T965" s="7"/>
      <c r="U965" s="7"/>
      <c r="V965" s="7"/>
      <c r="W965" s="7"/>
      <c r="X965" s="7"/>
    </row>
    <row r="966" spans="1:24" ht="18.75" customHeight="1" x14ac:dyDescent="0.4">
      <c r="A966" s="7"/>
      <c r="B966" s="7"/>
      <c r="C966" s="7"/>
      <c r="D966" s="7"/>
      <c r="E966" s="7"/>
      <c r="F966" s="7"/>
      <c r="G966" s="7"/>
      <c r="H966" s="7"/>
      <c r="I966" s="7"/>
      <c r="J966" s="7"/>
      <c r="K966" s="7"/>
      <c r="L966" s="7"/>
      <c r="M966" s="7"/>
      <c r="N966" s="7"/>
      <c r="O966" s="7"/>
      <c r="P966" s="7"/>
      <c r="Q966" s="7"/>
      <c r="R966" s="7"/>
      <c r="S966" s="7"/>
      <c r="T966" s="7"/>
      <c r="U966" s="7"/>
      <c r="V966" s="7"/>
      <c r="W966" s="7"/>
      <c r="X966" s="7"/>
    </row>
  </sheetData>
  <mergeCells count="585">
    <mergeCell ref="C4:BL6"/>
    <mergeCell ref="C9:BL9"/>
    <mergeCell ref="C49:BL49"/>
    <mergeCell ref="S35:Z35"/>
    <mergeCell ref="AA35:AD35"/>
    <mergeCell ref="AE35:AH35"/>
    <mergeCell ref="AI35:AL35"/>
    <mergeCell ref="AM35:AT35"/>
    <mergeCell ref="C32:N32"/>
    <mergeCell ref="O32:BH32"/>
    <mergeCell ref="BI32:BL32"/>
    <mergeCell ref="T56:U56"/>
    <mergeCell ref="V56:AM56"/>
    <mergeCell ref="AN56:AQ56"/>
    <mergeCell ref="AR56:AU56"/>
    <mergeCell ref="T55:U55"/>
    <mergeCell ref="V55:AM55"/>
    <mergeCell ref="AN55:AQ55"/>
    <mergeCell ref="AR55:AU55"/>
    <mergeCell ref="T58:U58"/>
    <mergeCell ref="V58:AM58"/>
    <mergeCell ref="AN58:AQ58"/>
    <mergeCell ref="AR58:AU58"/>
    <mergeCell ref="T57:U57"/>
    <mergeCell ref="V57:AM57"/>
    <mergeCell ref="AN57:AQ57"/>
    <mergeCell ref="AR57:AU57"/>
    <mergeCell ref="T60:U60"/>
    <mergeCell ref="V60:AM60"/>
    <mergeCell ref="AN60:AQ60"/>
    <mergeCell ref="AR60:AU60"/>
    <mergeCell ref="T59:U59"/>
    <mergeCell ref="V59:AM59"/>
    <mergeCell ref="AN59:AQ59"/>
    <mergeCell ref="AR59:AU59"/>
    <mergeCell ref="T62:U62"/>
    <mergeCell ref="V62:AM62"/>
    <mergeCell ref="AN62:AQ62"/>
    <mergeCell ref="AR62:AU62"/>
    <mergeCell ref="T61:U61"/>
    <mergeCell ref="V61:AM61"/>
    <mergeCell ref="AN61:AQ61"/>
    <mergeCell ref="AR61:AU61"/>
    <mergeCell ref="T64:U64"/>
    <mergeCell ref="V64:AM64"/>
    <mergeCell ref="AN64:AQ64"/>
    <mergeCell ref="AR64:AU64"/>
    <mergeCell ref="T63:U63"/>
    <mergeCell ref="V63:AM63"/>
    <mergeCell ref="AN63:AQ63"/>
    <mergeCell ref="AR63:AU63"/>
    <mergeCell ref="T66:U66"/>
    <mergeCell ref="V66:AM66"/>
    <mergeCell ref="AN66:AQ66"/>
    <mergeCell ref="AR66:AU66"/>
    <mergeCell ref="T65:U65"/>
    <mergeCell ref="V65:AM65"/>
    <mergeCell ref="AN65:AQ65"/>
    <mergeCell ref="AR65:AU65"/>
    <mergeCell ref="T68:U68"/>
    <mergeCell ref="V68:AM68"/>
    <mergeCell ref="AN68:AQ68"/>
    <mergeCell ref="AR68:AU68"/>
    <mergeCell ref="T67:U67"/>
    <mergeCell ref="V67:AM67"/>
    <mergeCell ref="AN67:AQ67"/>
    <mergeCell ref="AR67:AU67"/>
    <mergeCell ref="T70:U70"/>
    <mergeCell ref="V70:AM70"/>
    <mergeCell ref="AN70:AQ70"/>
    <mergeCell ref="AR70:AU70"/>
    <mergeCell ref="T69:U69"/>
    <mergeCell ref="V69:AM69"/>
    <mergeCell ref="AN69:AQ69"/>
    <mergeCell ref="AR69:AU69"/>
    <mergeCell ref="T72:U72"/>
    <mergeCell ref="V72:AM72"/>
    <mergeCell ref="AN72:AQ72"/>
    <mergeCell ref="AR72:AU72"/>
    <mergeCell ref="T71:U71"/>
    <mergeCell ref="V71:AM71"/>
    <mergeCell ref="AN71:AQ71"/>
    <mergeCell ref="AR71:AU71"/>
    <mergeCell ref="BA125:BC125"/>
    <mergeCell ref="C104:BL109"/>
    <mergeCell ref="C114:BL116"/>
    <mergeCell ref="L122:BC122"/>
    <mergeCell ref="BE100:BL101"/>
    <mergeCell ref="T73:U73"/>
    <mergeCell ref="V73:AM73"/>
    <mergeCell ref="AN73:AQ73"/>
    <mergeCell ref="AR73:AU73"/>
    <mergeCell ref="AO126:AQ126"/>
    <mergeCell ref="AR126:AT126"/>
    <mergeCell ref="AU126:AW126"/>
    <mergeCell ref="AX126:AZ126"/>
    <mergeCell ref="BA126:BC126"/>
    <mergeCell ref="L125:S125"/>
    <mergeCell ref="T125:V125"/>
    <mergeCell ref="W125:Y125"/>
    <mergeCell ref="Z125:AB125"/>
    <mergeCell ref="AC125:AE125"/>
    <mergeCell ref="AF125:AH125"/>
    <mergeCell ref="L123:S124"/>
    <mergeCell ref="T123:AK123"/>
    <mergeCell ref="AL123:BC123"/>
    <mergeCell ref="T124:AB124"/>
    <mergeCell ref="AC124:AK124"/>
    <mergeCell ref="AL124:AT124"/>
    <mergeCell ref="AU124:BC124"/>
    <mergeCell ref="D141:W141"/>
    <mergeCell ref="D142:W142"/>
    <mergeCell ref="D143:W143"/>
    <mergeCell ref="AI125:AK125"/>
    <mergeCell ref="AL125:AN125"/>
    <mergeCell ref="AO125:AQ125"/>
    <mergeCell ref="AR125:AT125"/>
    <mergeCell ref="AU125:AW125"/>
    <mergeCell ref="AX125:AZ125"/>
    <mergeCell ref="C134:BL134"/>
    <mergeCell ref="G138:H138"/>
    <mergeCell ref="W138:AI138"/>
    <mergeCell ref="D164:R164"/>
    <mergeCell ref="AD164:AR164"/>
    <mergeCell ref="AT164:BJ164"/>
    <mergeCell ref="D163:R163"/>
    <mergeCell ref="AD163:AR163"/>
    <mergeCell ref="AT163:BJ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D144:W144"/>
    <mergeCell ref="D145:W145"/>
    <mergeCell ref="BE149:BL150"/>
    <mergeCell ref="D167:R167"/>
    <mergeCell ref="AD167:AR167"/>
    <mergeCell ref="AT167:BJ167"/>
    <mergeCell ref="D166:R166"/>
    <mergeCell ref="AD166:AR166"/>
    <mergeCell ref="AT166:BJ166"/>
    <mergeCell ref="D165:R165"/>
    <mergeCell ref="AD165:AR165"/>
    <mergeCell ref="AT165:BJ165"/>
    <mergeCell ref="D171:R171"/>
    <mergeCell ref="AD171:AR171"/>
    <mergeCell ref="AT171:BJ171"/>
    <mergeCell ref="D169:R169"/>
    <mergeCell ref="AD169:AR169"/>
    <mergeCell ref="AT169:BJ169"/>
    <mergeCell ref="D168:R168"/>
    <mergeCell ref="AD168:AR168"/>
    <mergeCell ref="AT168:BJ168"/>
    <mergeCell ref="D174:R174"/>
    <mergeCell ref="AD174:AR174"/>
    <mergeCell ref="AT174:BJ174"/>
    <mergeCell ref="D173:R173"/>
    <mergeCell ref="AD173:AR173"/>
    <mergeCell ref="AT173:BJ173"/>
    <mergeCell ref="D172:R172"/>
    <mergeCell ref="AD172:AR172"/>
    <mergeCell ref="AT172:BJ172"/>
    <mergeCell ref="D177:R177"/>
    <mergeCell ref="AD177:AR177"/>
    <mergeCell ref="AT177:BJ177"/>
    <mergeCell ref="D176:R176"/>
    <mergeCell ref="AD176:AR176"/>
    <mergeCell ref="AT176:BJ176"/>
    <mergeCell ref="D175:R175"/>
    <mergeCell ref="AD175:AR175"/>
    <mergeCell ref="AT175:BJ175"/>
    <mergeCell ref="D181:R181"/>
    <mergeCell ref="AD181:AR181"/>
    <mergeCell ref="AT181:BJ181"/>
    <mergeCell ref="D180:R180"/>
    <mergeCell ref="AD180:AR180"/>
    <mergeCell ref="AT180:BJ180"/>
    <mergeCell ref="D178:R178"/>
    <mergeCell ref="AD178:AR178"/>
    <mergeCell ref="AT178:BJ178"/>
    <mergeCell ref="D184:R184"/>
    <mergeCell ref="AD184:AR184"/>
    <mergeCell ref="AT184:BJ184"/>
    <mergeCell ref="D183:R183"/>
    <mergeCell ref="AD183:AR183"/>
    <mergeCell ref="AT183:BJ183"/>
    <mergeCell ref="D182:R182"/>
    <mergeCell ref="AD182:AR182"/>
    <mergeCell ref="AT182:BJ182"/>
    <mergeCell ref="D187:R187"/>
    <mergeCell ref="AD187:AR187"/>
    <mergeCell ref="AT187:BJ187"/>
    <mergeCell ref="D186:R186"/>
    <mergeCell ref="AD186:AR186"/>
    <mergeCell ref="AT186:BJ186"/>
    <mergeCell ref="D190:V190"/>
    <mergeCell ref="D185:R185"/>
    <mergeCell ref="AD185:AR185"/>
    <mergeCell ref="AT185:BJ185"/>
    <mergeCell ref="BE215:BL216"/>
    <mergeCell ref="D199:V200"/>
    <mergeCell ref="D195:V196"/>
    <mergeCell ref="AC196:BK198"/>
    <mergeCell ref="D197:F197"/>
    <mergeCell ref="D203:BK206"/>
    <mergeCell ref="D198:V198"/>
    <mergeCell ref="D194:V194"/>
    <mergeCell ref="AC190:BK192"/>
    <mergeCell ref="D191:V192"/>
    <mergeCell ref="D230:R230"/>
    <mergeCell ref="AD230:AR230"/>
    <mergeCell ref="AT230:BJ230"/>
    <mergeCell ref="D229:R229"/>
    <mergeCell ref="AD229:AR229"/>
    <mergeCell ref="AT229:BJ229"/>
    <mergeCell ref="C219:BK220"/>
    <mergeCell ref="D228:R228"/>
    <mergeCell ref="AD228:AR228"/>
    <mergeCell ref="AT228:BJ228"/>
    <mergeCell ref="D233:R233"/>
    <mergeCell ref="AD233:AR233"/>
    <mergeCell ref="AT233:BJ233"/>
    <mergeCell ref="D232:R232"/>
    <mergeCell ref="AD232:AR232"/>
    <mergeCell ref="AT232:BJ232"/>
    <mergeCell ref="D231:R231"/>
    <mergeCell ref="AD231:AR231"/>
    <mergeCell ref="AT231:BJ231"/>
    <mergeCell ref="D237:R237"/>
    <mergeCell ref="AD237:AR237"/>
    <mergeCell ref="AT237:BJ237"/>
    <mergeCell ref="D235:R235"/>
    <mergeCell ref="AD235:AR235"/>
    <mergeCell ref="AT235:BJ235"/>
    <mergeCell ref="D234:R234"/>
    <mergeCell ref="AD234:AR234"/>
    <mergeCell ref="AT234:BJ234"/>
    <mergeCell ref="D240:R240"/>
    <mergeCell ref="AD240:AR240"/>
    <mergeCell ref="AT240:BJ240"/>
    <mergeCell ref="D239:R239"/>
    <mergeCell ref="AD239:AR239"/>
    <mergeCell ref="AT239:BJ239"/>
    <mergeCell ref="D238:R238"/>
    <mergeCell ref="AD238:AR238"/>
    <mergeCell ref="AT238:BJ238"/>
    <mergeCell ref="D243:R243"/>
    <mergeCell ref="AD243:AR243"/>
    <mergeCell ref="AT243:BJ243"/>
    <mergeCell ref="D242:R242"/>
    <mergeCell ref="AD242:AR242"/>
    <mergeCell ref="AT242:BJ242"/>
    <mergeCell ref="D241:R241"/>
    <mergeCell ref="AD241:AR241"/>
    <mergeCell ref="AT241:BJ241"/>
    <mergeCell ref="D247:R247"/>
    <mergeCell ref="AD247:AR247"/>
    <mergeCell ref="AT247:BJ247"/>
    <mergeCell ref="D246:R246"/>
    <mergeCell ref="AD246:AR246"/>
    <mergeCell ref="AT246:BJ246"/>
    <mergeCell ref="D244:R244"/>
    <mergeCell ref="AD244:AR244"/>
    <mergeCell ref="AT244:BJ244"/>
    <mergeCell ref="D250:R250"/>
    <mergeCell ref="AD250:AR250"/>
    <mergeCell ref="AT250:BJ250"/>
    <mergeCell ref="D249:R249"/>
    <mergeCell ref="AD249:AR249"/>
    <mergeCell ref="AT249:BJ249"/>
    <mergeCell ref="D248:R248"/>
    <mergeCell ref="AD248:AR248"/>
    <mergeCell ref="AT248:BJ248"/>
    <mergeCell ref="D253:R253"/>
    <mergeCell ref="AD253:AR253"/>
    <mergeCell ref="AT253:BJ253"/>
    <mergeCell ref="D252:R252"/>
    <mergeCell ref="AD252:AR252"/>
    <mergeCell ref="AT252:BJ252"/>
    <mergeCell ref="D251:R251"/>
    <mergeCell ref="AD251:AR251"/>
    <mergeCell ref="AT251:BJ251"/>
    <mergeCell ref="D265:V266"/>
    <mergeCell ref="D261:V262"/>
    <mergeCell ref="AC262:BK264"/>
    <mergeCell ref="D263:F263"/>
    <mergeCell ref="AC256:BK258"/>
    <mergeCell ref="D257:V258"/>
    <mergeCell ref="D269:BK272"/>
    <mergeCell ref="D256:V256"/>
    <mergeCell ref="D264:V264"/>
    <mergeCell ref="D260:V260"/>
    <mergeCell ref="BE281:BL282"/>
    <mergeCell ref="F287:Q287"/>
    <mergeCell ref="R287:AI287"/>
    <mergeCell ref="AJ287:BI287"/>
    <mergeCell ref="R292:AI293"/>
    <mergeCell ref="AJ292:BI293"/>
    <mergeCell ref="F288:Q293"/>
    <mergeCell ref="R288:AI289"/>
    <mergeCell ref="AJ288:BI289"/>
    <mergeCell ref="R290:AI291"/>
    <mergeCell ref="AJ290:BI291"/>
    <mergeCell ref="R298:AI300"/>
    <mergeCell ref="AJ298:BI300"/>
    <mergeCell ref="E313:L313"/>
    <mergeCell ref="AS313:AZ313"/>
    <mergeCell ref="F294:Q300"/>
    <mergeCell ref="R294:AI295"/>
    <mergeCell ref="AJ294:BI295"/>
    <mergeCell ref="R296:AI297"/>
    <mergeCell ref="AJ296:BI297"/>
    <mergeCell ref="AU347:AZ347"/>
    <mergeCell ref="BA347:BJ347"/>
    <mergeCell ref="E348:T350"/>
    <mergeCell ref="U348:AJ350"/>
    <mergeCell ref="AK348:AR350"/>
    <mergeCell ref="AS348:AT350"/>
    <mergeCell ref="BE348:BG350"/>
    <mergeCell ref="BH348:BJ350"/>
    <mergeCell ref="BE338:BL339"/>
    <mergeCell ref="E346:T347"/>
    <mergeCell ref="U346:AJ347"/>
    <mergeCell ref="AK346:AT347"/>
    <mergeCell ref="AU346:BJ346"/>
    <mergeCell ref="AW352:AX352"/>
    <mergeCell ref="BC352:BD352"/>
    <mergeCell ref="AW349:AX349"/>
    <mergeCell ref="BC349:BD349"/>
    <mergeCell ref="E351:T353"/>
    <mergeCell ref="U351:AJ353"/>
    <mergeCell ref="AK351:AR353"/>
    <mergeCell ref="AS351:AT353"/>
    <mergeCell ref="BE351:BG353"/>
    <mergeCell ref="BH351:BJ353"/>
    <mergeCell ref="E359:T361"/>
    <mergeCell ref="U359:AJ361"/>
    <mergeCell ref="AK359:AR361"/>
    <mergeCell ref="AS359:AT361"/>
    <mergeCell ref="BE359:BG361"/>
    <mergeCell ref="BH359:BJ361"/>
    <mergeCell ref="AW360:AX360"/>
    <mergeCell ref="BC360:BD360"/>
    <mergeCell ref="AU358:AZ358"/>
    <mergeCell ref="BA358:BJ358"/>
    <mergeCell ref="E357:T358"/>
    <mergeCell ref="U357:AJ358"/>
    <mergeCell ref="AK357:AT358"/>
    <mergeCell ref="AU357:BJ357"/>
    <mergeCell ref="E362:T364"/>
    <mergeCell ref="U362:AJ364"/>
    <mergeCell ref="AK362:AR364"/>
    <mergeCell ref="AS362:AT364"/>
    <mergeCell ref="BE362:BG364"/>
    <mergeCell ref="BH362:BJ364"/>
    <mergeCell ref="AW363:AX363"/>
    <mergeCell ref="BC363:BD363"/>
    <mergeCell ref="E372:T372"/>
    <mergeCell ref="U372:AJ372"/>
    <mergeCell ref="AK372:AR372"/>
    <mergeCell ref="AS372:AT372"/>
    <mergeCell ref="AU372:BJ372"/>
    <mergeCell ref="E371:T371"/>
    <mergeCell ref="U371:AJ371"/>
    <mergeCell ref="AK371:AR371"/>
    <mergeCell ref="AS371:AT371"/>
    <mergeCell ref="AU371:BJ371"/>
    <mergeCell ref="E369:T370"/>
    <mergeCell ref="U369:AJ370"/>
    <mergeCell ref="AK369:AT370"/>
    <mergeCell ref="AU369:BJ370"/>
    <mergeCell ref="BE392:BL393"/>
    <mergeCell ref="C396:BL397"/>
    <mergeCell ref="F401:BI401"/>
    <mergeCell ref="F379:M379"/>
    <mergeCell ref="F410:U411"/>
    <mergeCell ref="V410:BI410"/>
    <mergeCell ref="V411:BI411"/>
    <mergeCell ref="F406:U409"/>
    <mergeCell ref="V406:BI406"/>
    <mergeCell ref="V407:BI407"/>
    <mergeCell ref="V408:BI408"/>
    <mergeCell ref="V409:BI409"/>
    <mergeCell ref="F402:U403"/>
    <mergeCell ref="V402:BI403"/>
    <mergeCell ref="F404:U405"/>
    <mergeCell ref="V404:BI404"/>
    <mergeCell ref="V405:BI405"/>
    <mergeCell ref="F417:BI417"/>
    <mergeCell ref="F418:BI418"/>
    <mergeCell ref="F420:BI420"/>
    <mergeCell ref="F414:U414"/>
    <mergeCell ref="V414:BI414"/>
    <mergeCell ref="F415:U415"/>
    <mergeCell ref="V415:BI415"/>
    <mergeCell ref="F412:U413"/>
    <mergeCell ref="V412:BI412"/>
    <mergeCell ref="V413:BI413"/>
    <mergeCell ref="J459:K459"/>
    <mergeCell ref="BE508:BL509"/>
    <mergeCell ref="G512:BA513"/>
    <mergeCell ref="BE512:BL513"/>
    <mergeCell ref="AA427:AB427"/>
    <mergeCell ref="BE450:BL451"/>
    <mergeCell ref="J458:K458"/>
    <mergeCell ref="F421:BI421"/>
    <mergeCell ref="G425:H425"/>
    <mergeCell ref="G426:H426"/>
    <mergeCell ref="G521:V525"/>
    <mergeCell ref="Z522:AZ524"/>
    <mergeCell ref="BE522:BF524"/>
    <mergeCell ref="BG522:BH524"/>
    <mergeCell ref="G515:V519"/>
    <mergeCell ref="Z516:AZ518"/>
    <mergeCell ref="BE516:BF518"/>
    <mergeCell ref="BG516:BH518"/>
    <mergeCell ref="BI516:BJ518"/>
    <mergeCell ref="BK516:BL518"/>
    <mergeCell ref="G535:V539"/>
    <mergeCell ref="Z536:AZ538"/>
    <mergeCell ref="BE536:BF538"/>
    <mergeCell ref="BG536:BH538"/>
    <mergeCell ref="G527:T528"/>
    <mergeCell ref="G529:V533"/>
    <mergeCell ref="Z530:AZ532"/>
    <mergeCell ref="BE530:BF532"/>
    <mergeCell ref="BG530:BH532"/>
    <mergeCell ref="BI530:BJ532"/>
    <mergeCell ref="BK530:BL532"/>
    <mergeCell ref="BI522:BJ524"/>
    <mergeCell ref="BK522:BL524"/>
    <mergeCell ref="G550:V554"/>
    <mergeCell ref="Z551:AZ553"/>
    <mergeCell ref="BE551:BF553"/>
    <mergeCell ref="BG551:BH553"/>
    <mergeCell ref="G542:T543"/>
    <mergeCell ref="G544:V548"/>
    <mergeCell ref="Z545:AZ547"/>
    <mergeCell ref="BE545:BF547"/>
    <mergeCell ref="BG545:BH547"/>
    <mergeCell ref="BI545:BJ547"/>
    <mergeCell ref="BK545:BL547"/>
    <mergeCell ref="BI536:BJ538"/>
    <mergeCell ref="BK536:BL538"/>
    <mergeCell ref="BE587:BL588"/>
    <mergeCell ref="G563:V567"/>
    <mergeCell ref="Z564:AZ566"/>
    <mergeCell ref="BE564:BF566"/>
    <mergeCell ref="BG564:BH566"/>
    <mergeCell ref="BI564:BJ566"/>
    <mergeCell ref="BK564:BL566"/>
    <mergeCell ref="G557:V561"/>
    <mergeCell ref="Z558:AZ560"/>
    <mergeCell ref="BE558:BF560"/>
    <mergeCell ref="BG558:BH560"/>
    <mergeCell ref="BI558:BJ560"/>
    <mergeCell ref="BK558:BL560"/>
    <mergeCell ref="BI551:BJ553"/>
    <mergeCell ref="BK551:BL553"/>
    <mergeCell ref="BE650:BL651"/>
    <mergeCell ref="BE681:BL682"/>
    <mergeCell ref="BE708:BL709"/>
    <mergeCell ref="N759:W759"/>
    <mergeCell ref="AG759:AP759"/>
    <mergeCell ref="I761:P768"/>
    <mergeCell ref="Q761:AJ762"/>
    <mergeCell ref="AK761:BH762"/>
    <mergeCell ref="BE754:BL755"/>
    <mergeCell ref="Q767:T767"/>
    <mergeCell ref="U767:AF767"/>
    <mergeCell ref="AL767:AM767"/>
    <mergeCell ref="Q766:T766"/>
    <mergeCell ref="U766:AF766"/>
    <mergeCell ref="AL766:AM766"/>
    <mergeCell ref="Q765:T765"/>
    <mergeCell ref="W773:AF773"/>
    <mergeCell ref="AL773:AM773"/>
    <mergeCell ref="E816:BJ816"/>
    <mergeCell ref="U765:V765"/>
    <mergeCell ref="W765:X765"/>
    <mergeCell ref="AL765:AM765"/>
    <mergeCell ref="Q764:T764"/>
    <mergeCell ref="U764:V764"/>
    <mergeCell ref="W764:AF764"/>
    <mergeCell ref="AL764:AM764"/>
    <mergeCell ref="E817:BJ817"/>
    <mergeCell ref="E818:BJ818"/>
    <mergeCell ref="Q776:T776"/>
    <mergeCell ref="U776:AF776"/>
    <mergeCell ref="BE812:BL813"/>
    <mergeCell ref="Q775:T775"/>
    <mergeCell ref="U775:AF775"/>
    <mergeCell ref="E825:BJ825"/>
    <mergeCell ref="Q774:T774"/>
    <mergeCell ref="U774:V774"/>
    <mergeCell ref="W774:X774"/>
    <mergeCell ref="AL774:AM774"/>
    <mergeCell ref="I770:P777"/>
    <mergeCell ref="Q770:AJ771"/>
    <mergeCell ref="AK770:BH771"/>
    <mergeCell ref="Q773:T773"/>
    <mergeCell ref="U773:V773"/>
    <mergeCell ref="E827:BJ827"/>
    <mergeCell ref="E828:BJ828"/>
    <mergeCell ref="E822:BJ822"/>
    <mergeCell ref="E823:BJ823"/>
    <mergeCell ref="E824:BJ824"/>
    <mergeCell ref="E819:BJ819"/>
    <mergeCell ref="E820:BJ820"/>
    <mergeCell ref="E821:BJ821"/>
    <mergeCell ref="E837:BJ837"/>
    <mergeCell ref="E838:BJ838"/>
    <mergeCell ref="BE858:BL859"/>
    <mergeCell ref="E833:BJ833"/>
    <mergeCell ref="E834:BJ834"/>
    <mergeCell ref="E835:BJ835"/>
    <mergeCell ref="E829:BJ829"/>
    <mergeCell ref="E830:BJ830"/>
    <mergeCell ref="E832:BJ832"/>
    <mergeCell ref="N863:W863"/>
    <mergeCell ref="AG863:AP863"/>
    <mergeCell ref="I865:P873"/>
    <mergeCell ref="Q865:AJ866"/>
    <mergeCell ref="AK865:BH866"/>
    <mergeCell ref="AL872:AM872"/>
    <mergeCell ref="Q870:T870"/>
    <mergeCell ref="U870:AF870"/>
    <mergeCell ref="AL870:AM870"/>
    <mergeCell ref="W878:AF878"/>
    <mergeCell ref="AL878:AM878"/>
    <mergeCell ref="Q869:T869"/>
    <mergeCell ref="U869:V869"/>
    <mergeCell ref="W869:X869"/>
    <mergeCell ref="AL869:AM869"/>
    <mergeCell ref="Q868:T868"/>
    <mergeCell ref="U868:V868"/>
    <mergeCell ref="W868:AF868"/>
    <mergeCell ref="AL868:AM868"/>
    <mergeCell ref="Q881:T881"/>
    <mergeCell ref="U881:AF881"/>
    <mergeCell ref="BE888:BL889"/>
    <mergeCell ref="I875:P883"/>
    <mergeCell ref="Q875:AJ876"/>
    <mergeCell ref="AK875:BH876"/>
    <mergeCell ref="Q878:T878"/>
    <mergeCell ref="U878:V878"/>
    <mergeCell ref="Q871:T871"/>
    <mergeCell ref="U871:AF871"/>
    <mergeCell ref="AL871:AM871"/>
    <mergeCell ref="Q880:T880"/>
    <mergeCell ref="U880:AF880"/>
    <mergeCell ref="Q879:T879"/>
    <mergeCell ref="U879:V879"/>
    <mergeCell ref="W879:X879"/>
    <mergeCell ref="AL879:AM879"/>
    <mergeCell ref="E920:BJ921"/>
    <mergeCell ref="E923:J924"/>
    <mergeCell ref="K923:AT923"/>
    <mergeCell ref="AU923:BJ924"/>
    <mergeCell ref="K924:AB924"/>
    <mergeCell ref="AC924:AT924"/>
    <mergeCell ref="G895:X895"/>
    <mergeCell ref="Y895:BH895"/>
    <mergeCell ref="BE916:BL917"/>
    <mergeCell ref="G892:X893"/>
    <mergeCell ref="Y892:BH893"/>
    <mergeCell ref="G894:X894"/>
    <mergeCell ref="Y894:BH894"/>
    <mergeCell ref="E926:J926"/>
    <mergeCell ref="K926:AB926"/>
    <mergeCell ref="AC926:AT926"/>
    <mergeCell ref="AU926:BJ926"/>
    <mergeCell ref="E925:J925"/>
    <mergeCell ref="K925:AB925"/>
    <mergeCell ref="AC925:AT925"/>
    <mergeCell ref="AU925:BJ925"/>
    <mergeCell ref="E957:BJ958"/>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6383" man="1"/>
    <brk id="98" max="16383" man="1"/>
    <brk id="147" max="16383" man="1"/>
    <brk id="213" max="16383" man="1"/>
    <brk id="279" max="16383" man="1"/>
    <brk id="336" max="16383" man="1"/>
    <brk id="390" max="16383" man="1"/>
    <brk id="448" max="16383" man="1"/>
    <brk id="506" max="16383" man="1"/>
    <brk id="585" max="16383" man="1"/>
    <brk id="648" max="16383" man="1"/>
    <brk id="706" max="16383" man="1"/>
    <brk id="752" max="16383" man="1"/>
    <brk id="810" max="16383" man="1"/>
    <brk id="856" max="16383" man="1"/>
    <brk id="9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新井　敦偉</cp:lastModifiedBy>
  <cp:lastPrinted>2020-03-09T00:29:16Z</cp:lastPrinted>
  <dcterms:created xsi:type="dcterms:W3CDTF">2018-11-26T07:26:17Z</dcterms:created>
  <dcterms:modified xsi:type="dcterms:W3CDTF">2021-07-06T23:57:51Z</dcterms:modified>
</cp:coreProperties>
</file>