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人口の推移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<sst xmlns="http://schemas.openxmlformats.org/spreadsheetml/2006/main" count="32" uniqueCount="32">
  <si>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１　　人 口 の 推 移</t>
  </si>
  <si>
    <t>　　　　　　　   　     各年10月1日現在（単位：人）</t>
  </si>
  <si>
    <t>23年</t>
  </si>
  <si>
    <t>年</t>
  </si>
  <si>
    <t>総　　　数</t>
  </si>
  <si>
    <t>世　帯　数</t>
  </si>
  <si>
    <t>１世帯当たり人員</t>
  </si>
  <si>
    <t>21年</t>
  </si>
  <si>
    <t>男</t>
  </si>
  <si>
    <t>女</t>
  </si>
  <si>
    <t>女100に対する男の比率</t>
  </si>
  <si>
    <t>29年</t>
  </si>
  <si>
    <t>平成12年</t>
  </si>
  <si>
    <t>13年</t>
  </si>
  <si>
    <t>14年</t>
  </si>
  <si>
    <t>15年</t>
  </si>
  <si>
    <t>19年</t>
  </si>
  <si>
    <t>16年</t>
  </si>
  <si>
    <t>　　４年</t>
  </si>
  <si>
    <t>17年</t>
  </si>
  <si>
    <t>18年</t>
  </si>
  <si>
    <t>24年</t>
  </si>
  <si>
    <t>20年</t>
  </si>
  <si>
    <t>22年</t>
  </si>
  <si>
    <t>25年</t>
  </si>
  <si>
    <t>28年</t>
  </si>
  <si>
    <t>30年</t>
  </si>
  <si>
    <t>令和元年</t>
  </si>
  <si>
    <t>　　３年</t>
  </si>
  <si>
    <t>　　２年</t>
  </si>
  <si>
    <t xml:space="preserve">     資料：総合窓口課（平成24年7月の住民基本台帳法改正により外国人を含む）</t>
  </si>
  <si>
    <t>　　５年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</si>
</sst>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年&quot;"/>
    <numFmt numFmtId="177" formatCode="#,##0_ "/>
    <numFmt numFmtId="178" formatCode="#,##0.0_ "/>
    <numFmt numFmtId="179" formatCode="0.00_ "/>
    <numFmt numFmtId="180" formatCode="0&quot;年&quot;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 shrinkToFit="1"/>
    </xf>
    <xf numFmtId="0" fontId="21" fillId="0" borderId="12" xfId="0" applyFont="1" applyFill="1" applyBorder="1" applyAlignment="1">
      <alignment horizontal="center" vertical="center" shrinkToFit="1"/>
    </xf>
    <xf numFmtId="176" fontId="23" fillId="0" borderId="13" xfId="0" applyNumberFormat="1" applyFont="1" applyFill="1" applyBorder="1" applyAlignment="1">
      <alignment horizontal="right" vertical="center" indent="1"/>
    </xf>
    <xf numFmtId="177" fontId="23" fillId="0" borderId="14" xfId="0" applyNumberFormat="1" applyFont="1" applyFill="1" applyBorder="1" applyAlignment="1">
      <alignment horizontal="right" vertical="center"/>
    </xf>
    <xf numFmtId="178" fontId="23" fillId="0" borderId="14" xfId="0" applyNumberFormat="1" applyFont="1" applyFill="1" applyBorder="1" applyAlignment="1">
      <alignment horizontal="right" vertical="center"/>
    </xf>
    <xf numFmtId="179" fontId="23" fillId="0" borderId="15" xfId="0" applyNumberFormat="1" applyFont="1" applyFill="1" applyBorder="1" applyAlignment="1">
      <alignment horizontal="right" vertical="center"/>
    </xf>
    <xf numFmtId="180" fontId="23" fillId="0" borderId="13" xfId="0" applyNumberFormat="1" applyFont="1" applyFill="1" applyBorder="1" applyAlignment="1">
      <alignment horizontal="right" vertical="center" indent="1"/>
    </xf>
    <xf numFmtId="180" fontId="23" fillId="0" borderId="16" xfId="0" applyNumberFormat="1" applyFont="1" applyFill="1" applyBorder="1" applyAlignment="1">
      <alignment horizontal="right" vertical="center" indent="1"/>
    </xf>
    <xf numFmtId="177" fontId="23" fillId="0" borderId="17" xfId="0" applyNumberFormat="1" applyFont="1" applyFill="1" applyBorder="1" applyAlignment="1">
      <alignment horizontal="right" vertical="center"/>
    </xf>
    <xf numFmtId="178" fontId="23" fillId="0" borderId="18" xfId="0" applyNumberFormat="1" applyFont="1" applyFill="1" applyBorder="1" applyAlignment="1">
      <alignment horizontal="right" vertical="center"/>
    </xf>
    <xf numFmtId="180" fontId="23" fillId="0" borderId="19" xfId="0" applyNumberFormat="1" applyFont="1" applyFill="1" applyBorder="1" applyAlignment="1">
      <alignment horizontal="right" vertical="center" indent="1"/>
    </xf>
    <xf numFmtId="177" fontId="23" fillId="0" borderId="18" xfId="0" applyNumberFormat="1" applyFont="1" applyFill="1" applyBorder="1" applyAlignment="1">
      <alignment horizontal="right" vertical="center"/>
    </xf>
    <xf numFmtId="179" fontId="23" fillId="0" borderId="20" xfId="0" applyNumberFormat="1" applyFont="1" applyFill="1" applyBorder="1" applyAlignment="1">
      <alignment horizontal="right" vertical="center"/>
    </xf>
    <xf numFmtId="180" fontId="23" fillId="0" borderId="21" xfId="0" applyNumberFormat="1" applyFont="1" applyFill="1" applyBorder="1" applyAlignment="1">
      <alignment horizontal="right" vertical="center" indent="1"/>
    </xf>
    <xf numFmtId="177" fontId="23" fillId="0" borderId="22" xfId="0" applyNumberFormat="1" applyFont="1" applyFill="1" applyBorder="1" applyAlignment="1">
      <alignment horizontal="right" vertical="center"/>
    </xf>
    <xf numFmtId="178" fontId="23" fillId="0" borderId="22" xfId="0" applyNumberFormat="1" applyFont="1" applyFill="1" applyBorder="1" applyAlignment="1">
      <alignment horizontal="right" vertical="center"/>
    </xf>
    <xf numFmtId="180" fontId="23" fillId="0" borderId="23" xfId="0" applyNumberFormat="1" applyFont="1" applyFill="1" applyBorder="1" applyAlignment="1">
      <alignment horizontal="right" vertical="center" indent="1"/>
    </xf>
    <xf numFmtId="177" fontId="23" fillId="0" borderId="24" xfId="0" applyNumberFormat="1" applyFont="1" applyFill="1" applyBorder="1" applyAlignment="1">
      <alignment horizontal="right" vertical="center"/>
    </xf>
    <xf numFmtId="178" fontId="23" fillId="0" borderId="24" xfId="0" applyNumberFormat="1" applyFont="1" applyFill="1" applyBorder="1" applyAlignment="1">
      <alignment horizontal="right" vertical="center"/>
    </xf>
    <xf numFmtId="179" fontId="23" fillId="0" borderId="25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SheetLayoutView="100" zoomScalePageLayoutView="0" workbookViewId="0" topLeftCell="A1">
      <pane ySplit="3" topLeftCell="A7" activePane="bottomLeft" state="frozen"/>
      <selection pane="topLeft" activeCell="A1" sqref="A1"/>
      <selection pane="bottomLeft" activeCell="G27" sqref="G27"/>
    </sheetView>
  </sheetViews>
  <sheetFormatPr defaultColWidth="9.00390625" defaultRowHeight="13.5"/>
  <cols>
    <col min="1" max="1" width="4.25390625" style="1" customWidth="1"/>
    <col min="2" max="2" width="11.375" style="1" customWidth="1"/>
    <col min="3" max="6" width="10.375" style="1" customWidth="1"/>
    <col min="7" max="7" width="13.375" style="1" customWidth="1"/>
    <col min="8" max="8" width="9.00390625" style="1" bestFit="1" customWidth="1"/>
    <col min="9" max="16384" width="9.00390625" style="1" customWidth="1"/>
  </cols>
  <sheetData>
    <row r="1" spans="1:7" ht="17.25">
      <c r="A1" s="3" t="s">
        <v>0</v>
      </c>
      <c r="B1" s="3"/>
      <c r="C1" s="3"/>
      <c r="D1" s="3"/>
      <c r="E1" s="3"/>
      <c r="F1" s="3"/>
      <c r="G1" s="3"/>
    </row>
    <row r="2" spans="1:8" ht="21.75" customHeight="1">
      <c r="A2" s="4"/>
      <c r="B2" s="27" t="s">
        <v>1</v>
      </c>
      <c r="C2" s="27"/>
      <c r="D2" s="27"/>
      <c r="E2" s="27"/>
      <c r="F2" s="27"/>
      <c r="G2" s="27"/>
      <c r="H2" s="27"/>
    </row>
    <row r="3" spans="2:8" ht="30" customHeight="1">
      <c r="B3" s="5" t="s">
        <v>3</v>
      </c>
      <c r="C3" s="6" t="s">
        <v>5</v>
      </c>
      <c r="D3" s="6" t="s">
        <v>4</v>
      </c>
      <c r="E3" s="6" t="s">
        <v>8</v>
      </c>
      <c r="F3" s="6" t="s">
        <v>9</v>
      </c>
      <c r="G3" s="7" t="s">
        <v>10</v>
      </c>
      <c r="H3" s="8" t="s">
        <v>6</v>
      </c>
    </row>
    <row r="4" spans="2:8" s="2" customFormat="1" ht="22.5" customHeight="1">
      <c r="B4" s="9" t="s">
        <v>12</v>
      </c>
      <c r="C4" s="10">
        <v>25004</v>
      </c>
      <c r="D4" s="10">
        <v>64745</v>
      </c>
      <c r="E4" s="10">
        <v>32923</v>
      </c>
      <c r="F4" s="10">
        <v>31822</v>
      </c>
      <c r="G4" s="11">
        <f aca="true" t="shared" si="0" ref="G4:G13">E4/F4*100</f>
        <v>103.45987052982213</v>
      </c>
      <c r="H4" s="12">
        <f aca="true" t="shared" si="1" ref="H4:H13">D4/C4</f>
        <v>2.589385698288274</v>
      </c>
    </row>
    <row r="5" spans="2:8" s="2" customFormat="1" ht="22.5" customHeight="1">
      <c r="B5" s="9" t="s">
        <v>13</v>
      </c>
      <c r="C5" s="10">
        <v>25653</v>
      </c>
      <c r="D5" s="10">
        <v>65711</v>
      </c>
      <c r="E5" s="10">
        <v>33396</v>
      </c>
      <c r="F5" s="10">
        <v>32315</v>
      </c>
      <c r="G5" s="11">
        <f t="shared" si="0"/>
        <v>103.34519572953738</v>
      </c>
      <c r="H5" s="12">
        <f t="shared" si="1"/>
        <v>2.561532764199119</v>
      </c>
    </row>
    <row r="6" spans="2:8" s="2" customFormat="1" ht="22.5" customHeight="1">
      <c r="B6" s="9" t="s">
        <v>14</v>
      </c>
      <c r="C6" s="10">
        <v>26061</v>
      </c>
      <c r="D6" s="10">
        <v>66042</v>
      </c>
      <c r="E6" s="10">
        <v>33556</v>
      </c>
      <c r="F6" s="10">
        <v>32486</v>
      </c>
      <c r="G6" s="11">
        <f t="shared" si="0"/>
        <v>103.29372652835067</v>
      </c>
      <c r="H6" s="12">
        <f t="shared" si="1"/>
        <v>2.5341314608034993</v>
      </c>
    </row>
    <row r="7" spans="2:8" s="2" customFormat="1" ht="22.5" customHeight="1">
      <c r="B7" s="9" t="s">
        <v>15</v>
      </c>
      <c r="C7" s="10">
        <v>26363</v>
      </c>
      <c r="D7" s="10">
        <v>66105</v>
      </c>
      <c r="E7" s="10">
        <v>33533</v>
      </c>
      <c r="F7" s="10">
        <v>32572</v>
      </c>
      <c r="G7" s="11">
        <f t="shared" si="0"/>
        <v>102.95038683531868</v>
      </c>
      <c r="H7" s="12">
        <f t="shared" si="1"/>
        <v>2.5074915601411067</v>
      </c>
    </row>
    <row r="8" spans="2:8" s="2" customFormat="1" ht="22.5" customHeight="1">
      <c r="B8" s="9" t="s">
        <v>17</v>
      </c>
      <c r="C8" s="10">
        <v>26661</v>
      </c>
      <c r="D8" s="10">
        <v>66247</v>
      </c>
      <c r="E8" s="10">
        <v>33610</v>
      </c>
      <c r="F8" s="10">
        <v>32637</v>
      </c>
      <c r="G8" s="11">
        <f t="shared" si="0"/>
        <v>102.98127891656708</v>
      </c>
      <c r="H8" s="12">
        <f t="shared" si="1"/>
        <v>2.484790517985072</v>
      </c>
    </row>
    <row r="9" spans="2:8" s="2" customFormat="1" ht="22.5" customHeight="1">
      <c r="B9" s="9" t="s">
        <v>19</v>
      </c>
      <c r="C9" s="10">
        <v>27125</v>
      </c>
      <c r="D9" s="10">
        <v>66956</v>
      </c>
      <c r="E9" s="10">
        <v>33855</v>
      </c>
      <c r="F9" s="10">
        <v>33101</v>
      </c>
      <c r="G9" s="11">
        <f t="shared" si="0"/>
        <v>102.27787680130508</v>
      </c>
      <c r="H9" s="12">
        <f t="shared" si="1"/>
        <v>2.4684239631336404</v>
      </c>
    </row>
    <row r="10" spans="2:8" s="2" customFormat="1" ht="22.5" customHeight="1">
      <c r="B10" s="9" t="s">
        <v>20</v>
      </c>
      <c r="C10" s="10">
        <v>27587</v>
      </c>
      <c r="D10" s="10">
        <v>67398</v>
      </c>
      <c r="E10" s="10">
        <v>33896</v>
      </c>
      <c r="F10" s="10">
        <v>33502</v>
      </c>
      <c r="G10" s="11">
        <f t="shared" si="0"/>
        <v>101.17604919109307</v>
      </c>
      <c r="H10" s="12">
        <f t="shared" si="1"/>
        <v>2.443107260666256</v>
      </c>
    </row>
    <row r="11" spans="2:8" s="2" customFormat="1" ht="22.5" customHeight="1">
      <c r="B11" s="9" t="s">
        <v>16</v>
      </c>
      <c r="C11" s="10">
        <v>28063</v>
      </c>
      <c r="D11" s="10">
        <v>67882</v>
      </c>
      <c r="E11" s="10">
        <v>34225</v>
      </c>
      <c r="F11" s="10">
        <v>33657</v>
      </c>
      <c r="G11" s="11">
        <f t="shared" si="0"/>
        <v>101.68761327509878</v>
      </c>
      <c r="H11" s="12">
        <f t="shared" si="1"/>
        <v>2.418914585040801</v>
      </c>
    </row>
    <row r="12" spans="2:8" s="2" customFormat="1" ht="22.5" customHeight="1">
      <c r="B12" s="9" t="s">
        <v>22</v>
      </c>
      <c r="C12" s="10">
        <v>28760</v>
      </c>
      <c r="D12" s="10">
        <v>68808</v>
      </c>
      <c r="E12" s="10">
        <v>34660</v>
      </c>
      <c r="F12" s="10">
        <v>34148</v>
      </c>
      <c r="G12" s="11">
        <f t="shared" si="0"/>
        <v>101.49935574557807</v>
      </c>
      <c r="H12" s="12">
        <f t="shared" si="1"/>
        <v>2.392489568845619</v>
      </c>
    </row>
    <row r="13" spans="2:8" s="2" customFormat="1" ht="22.5" customHeight="1">
      <c r="B13" s="9" t="s">
        <v>7</v>
      </c>
      <c r="C13" s="10">
        <v>29388</v>
      </c>
      <c r="D13" s="10">
        <v>69647</v>
      </c>
      <c r="E13" s="10">
        <v>35048</v>
      </c>
      <c r="F13" s="10">
        <v>34599</v>
      </c>
      <c r="G13" s="11">
        <f t="shared" si="0"/>
        <v>101.29772536778519</v>
      </c>
      <c r="H13" s="12">
        <f t="shared" si="1"/>
        <v>2.3699128896148087</v>
      </c>
    </row>
    <row r="14" spans="2:8" s="2" customFormat="1" ht="22.5" customHeight="1">
      <c r="B14" s="9" t="s">
        <v>23</v>
      </c>
      <c r="C14" s="10">
        <v>29688</v>
      </c>
      <c r="D14" s="10">
        <v>69912</v>
      </c>
      <c r="E14" s="10">
        <v>35210</v>
      </c>
      <c r="F14" s="10">
        <v>34702</v>
      </c>
      <c r="G14" s="11">
        <f aca="true" t="shared" si="2" ref="G14:G22">E14/F14*100</f>
        <v>101.46389257103337</v>
      </c>
      <c r="H14" s="12">
        <f aca="true" t="shared" si="3" ref="H14:H26">D14/C14</f>
        <v>2.354890864995958</v>
      </c>
    </row>
    <row r="15" spans="2:8" s="2" customFormat="1" ht="22.5" customHeight="1">
      <c r="B15" s="9" t="s">
        <v>2</v>
      </c>
      <c r="C15" s="10">
        <v>30005</v>
      </c>
      <c r="D15" s="10">
        <v>70080</v>
      </c>
      <c r="E15" s="10">
        <v>35294</v>
      </c>
      <c r="F15" s="10">
        <v>34786</v>
      </c>
      <c r="G15" s="11">
        <f t="shared" si="2"/>
        <v>101.46035761513252</v>
      </c>
      <c r="H15" s="12">
        <f t="shared" si="3"/>
        <v>2.3356107315447425</v>
      </c>
    </row>
    <row r="16" spans="2:8" s="2" customFormat="1" ht="22.5" customHeight="1">
      <c r="B16" s="9" t="s">
        <v>21</v>
      </c>
      <c r="C16" s="10">
        <v>31124</v>
      </c>
      <c r="D16" s="10">
        <v>71973</v>
      </c>
      <c r="E16" s="10">
        <v>36055</v>
      </c>
      <c r="F16" s="10">
        <v>35918</v>
      </c>
      <c r="G16" s="11">
        <f t="shared" si="2"/>
        <v>100.38142435547637</v>
      </c>
      <c r="H16" s="12">
        <f t="shared" si="3"/>
        <v>2.3124598380670864</v>
      </c>
    </row>
    <row r="17" spans="2:8" s="2" customFormat="1" ht="22.5" customHeight="1">
      <c r="B17" s="9" t="s">
        <v>24</v>
      </c>
      <c r="C17" s="10">
        <v>31615</v>
      </c>
      <c r="D17" s="10">
        <v>72813</v>
      </c>
      <c r="E17" s="10">
        <v>36424</v>
      </c>
      <c r="F17" s="10">
        <v>36389</v>
      </c>
      <c r="G17" s="11">
        <f t="shared" si="2"/>
        <v>100.0961829124186</v>
      </c>
      <c r="H17" s="12">
        <f t="shared" si="3"/>
        <v>2.30311560967895</v>
      </c>
    </row>
    <row r="18" spans="2:8" s="2" customFormat="1" ht="22.5" customHeight="1">
      <c r="B18" s="13">
        <v>26</v>
      </c>
      <c r="C18" s="10">
        <v>32147</v>
      </c>
      <c r="D18" s="10">
        <v>73448</v>
      </c>
      <c r="E18" s="10">
        <v>36728</v>
      </c>
      <c r="F18" s="10">
        <v>36720</v>
      </c>
      <c r="G18" s="11">
        <f t="shared" si="2"/>
        <v>100.02178649237472</v>
      </c>
      <c r="H18" s="12">
        <f t="shared" si="3"/>
        <v>2.2847544094316734</v>
      </c>
    </row>
    <row r="19" spans="2:8" s="2" customFormat="1" ht="22.5" customHeight="1">
      <c r="B19" s="13">
        <v>27</v>
      </c>
      <c r="C19" s="10">
        <v>32656</v>
      </c>
      <c r="D19" s="10">
        <v>73953</v>
      </c>
      <c r="E19" s="10">
        <v>36991</v>
      </c>
      <c r="F19" s="10">
        <v>36962</v>
      </c>
      <c r="G19" s="11">
        <f t="shared" si="2"/>
        <v>100.0784589578486</v>
      </c>
      <c r="H19" s="12">
        <f t="shared" si="3"/>
        <v>2.264606810387065</v>
      </c>
    </row>
    <row r="20" spans="2:8" s="2" customFormat="1" ht="22.5" customHeight="1">
      <c r="B20" s="13" t="s">
        <v>25</v>
      </c>
      <c r="C20" s="10">
        <v>33482</v>
      </c>
      <c r="D20" s="10">
        <v>75221</v>
      </c>
      <c r="E20" s="10">
        <v>37476</v>
      </c>
      <c r="F20" s="10">
        <v>37745</v>
      </c>
      <c r="G20" s="11">
        <f t="shared" si="2"/>
        <v>99.28732282421512</v>
      </c>
      <c r="H20" s="12">
        <f t="shared" si="3"/>
        <v>2.2466101188698406</v>
      </c>
    </row>
    <row r="21" spans="2:8" s="2" customFormat="1" ht="22.5" customHeight="1">
      <c r="B21" s="13" t="s">
        <v>11</v>
      </c>
      <c r="C21" s="10">
        <v>33950</v>
      </c>
      <c r="D21" s="10">
        <v>75865</v>
      </c>
      <c r="E21" s="10">
        <v>37718</v>
      </c>
      <c r="F21" s="10">
        <v>38147</v>
      </c>
      <c r="G21" s="11">
        <f t="shared" si="2"/>
        <v>98.8754030461111</v>
      </c>
      <c r="H21" s="12">
        <f t="shared" si="3"/>
        <v>2.2346097201767305</v>
      </c>
    </row>
    <row r="22" spans="2:8" s="2" customFormat="1" ht="22.5" customHeight="1">
      <c r="B22" s="13" t="s">
        <v>26</v>
      </c>
      <c r="C22" s="10">
        <v>34456</v>
      </c>
      <c r="D22" s="10">
        <v>76225</v>
      </c>
      <c r="E22" s="10">
        <v>37882</v>
      </c>
      <c r="F22" s="10">
        <v>38343</v>
      </c>
      <c r="G22" s="11">
        <f t="shared" si="2"/>
        <v>98.79769449443184</v>
      </c>
      <c r="H22" s="12">
        <f t="shared" si="3"/>
        <v>2.2122416995588576</v>
      </c>
    </row>
    <row r="23" spans="2:8" s="2" customFormat="1" ht="22.5" customHeight="1">
      <c r="B23" s="14" t="s">
        <v>27</v>
      </c>
      <c r="C23" s="15">
        <v>35015</v>
      </c>
      <c r="D23" s="15">
        <v>76485</v>
      </c>
      <c r="E23" s="15">
        <v>37900</v>
      </c>
      <c r="F23" s="15">
        <v>38585</v>
      </c>
      <c r="G23" s="16">
        <v>98.22469871711806</v>
      </c>
      <c r="H23" s="12">
        <f t="shared" si="3"/>
        <v>2.184349564472369</v>
      </c>
    </row>
    <row r="24" spans="2:8" s="2" customFormat="1" ht="22.5" customHeight="1">
      <c r="B24" s="17" t="s">
        <v>29</v>
      </c>
      <c r="C24" s="18">
        <v>35362</v>
      </c>
      <c r="D24" s="18">
        <v>76454</v>
      </c>
      <c r="E24" s="18">
        <v>37839</v>
      </c>
      <c r="F24" s="18">
        <v>38615</v>
      </c>
      <c r="G24" s="16">
        <f>E24/F24*100</f>
        <v>97.99041823125728</v>
      </c>
      <c r="H24" s="19">
        <f t="shared" si="3"/>
        <v>2.162038346247384</v>
      </c>
    </row>
    <row r="25" spans="2:8" s="2" customFormat="1" ht="22.5" customHeight="1">
      <c r="B25" s="20" t="s">
        <v>28</v>
      </c>
      <c r="C25" s="21">
        <v>35843</v>
      </c>
      <c r="D25" s="21">
        <v>76712</v>
      </c>
      <c r="E25" s="21">
        <v>37980</v>
      </c>
      <c r="F25" s="21">
        <v>38732</v>
      </c>
      <c r="G25" s="22">
        <f>E25/F25*100</f>
        <v>98.05845295879377</v>
      </c>
      <c r="H25" s="19">
        <f t="shared" si="3"/>
        <v>2.140222637614039</v>
      </c>
    </row>
    <row r="26" spans="2:8" s="2" customFormat="1" ht="22.5" customHeight="1">
      <c r="B26" s="13" t="s">
        <v>18</v>
      </c>
      <c r="C26" s="10">
        <v>36040</v>
      </c>
      <c r="D26" s="10">
        <v>76414</v>
      </c>
      <c r="E26" s="10">
        <v>37777</v>
      </c>
      <c r="F26" s="10">
        <v>38637</v>
      </c>
      <c r="G26" s="11">
        <f>E26/F26*100</f>
        <v>97.77415430804669</v>
      </c>
      <c r="H26" s="12">
        <f t="shared" si="3"/>
        <v>2.120255271920089</v>
      </c>
    </row>
    <row r="27" spans="2:8" s="2" customFormat="1" ht="22.5" customHeight="1" thickBot="1">
      <c r="B27" s="23" t="s">
        <v>31</v>
      </c>
      <c r="C27" s="24">
        <v>36463</v>
      </c>
      <c r="D27" s="24">
        <v>76454</v>
      </c>
      <c r="E27" s="24">
        <v>37812</v>
      </c>
      <c r="F27" s="24">
        <v>38642</v>
      </c>
      <c r="G27" s="25">
        <f>E27/F27*100</f>
        <v>97.85207804979038</v>
      </c>
      <c r="H27" s="26">
        <f>D27/C27</f>
        <v>2.096755615281244</v>
      </c>
    </row>
    <row r="28" spans="2:8" s="2" customFormat="1" ht="22.5" customHeight="1">
      <c r="B28" s="27" t="s">
        <v>30</v>
      </c>
      <c r="C28" s="27"/>
      <c r="D28" s="27"/>
      <c r="E28" s="27"/>
      <c r="F28" s="27"/>
      <c r="G28" s="27"/>
      <c r="H28" s="27"/>
    </row>
    <row r="29" ht="13.5" customHeight="1">
      <c r="A29" s="4"/>
    </row>
  </sheetData>
  <sheetProtection/>
  <mergeCells count="2">
    <mergeCell ref="B2:H2"/>
    <mergeCell ref="B28:H28"/>
  </mergeCells>
  <printOptions horizontalCentered="1"/>
  <pageMargins left="0.7086614173228347" right="0.7086614173228347" top="0.984251968503937" bottom="0.984251968503937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栗原穂波</dc:creator>
  <cp:keywords/>
  <dc:description/>
  <cp:lastModifiedBy>Administrator</cp:lastModifiedBy>
  <cp:lastPrinted>2023-10-02T05:38:41Z</cp:lastPrinted>
  <dcterms:created xsi:type="dcterms:W3CDTF">1997-01-08T22:48:59Z</dcterms:created>
  <dcterms:modified xsi:type="dcterms:W3CDTF">2023-10-02T05:38:59Z</dcterms:modified>
  <cp:category/>
  <cp:version/>
  <cp:contentType/>
  <cp:contentStatus/>
</cp:coreProperties>
</file>